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<sst xmlns="http://schemas.openxmlformats.org/spreadsheetml/2006/main" count="12" uniqueCount="12">
  <si>
    <t>Race No.</t>
  </si>
  <si>
    <t>Name</t>
  </si>
  <si>
    <t>Club</t>
  </si>
  <si>
    <t>Category</t>
  </si>
  <si>
    <t>Start time:</t>
  </si>
  <si>
    <t>Finishing</t>
  </si>
  <si>
    <t>Time</t>
  </si>
  <si>
    <t>Position</t>
  </si>
  <si>
    <t>FULL RESULTS</t>
  </si>
  <si>
    <t>hh:mm:ss</t>
  </si>
  <si>
    <t xml:space="preserve">Fragile X 5KM Fun Run </t>
  </si>
  <si>
    <t>4th June 2009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</si>
</sst>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3">
    <font>
      <sz val="10"/>
      <name val="Arial"/>
      <family val="0"/>
    </font>
    <font>
      <u val="single"/>
      <sz val="10.45"/>
      <color indexed="36"/>
      <name val="Arial"/>
      <family val="0"/>
    </font>
    <font>
      <u val="single"/>
      <sz val="10.45"/>
      <color indexed="12"/>
      <name val="Arial"/>
      <family val="0"/>
    </font>
    <font>
      <sz val="12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57" applyNumberFormat="1" applyFont="1" applyFill="1" applyAlignment="1">
      <alignment horizontal="left"/>
      <protection/>
    </xf>
    <xf numFmtId="0" fontId="0" fillId="0" borderId="0" xfId="57" applyNumberFormat="1" applyFont="1" applyFill="1" applyAlignment="1">
      <alignment horizontal="center"/>
      <protection/>
    </xf>
    <xf numFmtId="0" fontId="5" fillId="0" borderId="0" xfId="57" applyNumberFormat="1" applyFont="1" applyFill="1" applyAlignment="1">
      <alignment horizontal="left"/>
      <protection/>
    </xf>
    <xf numFmtId="0" fontId="6" fillId="0" borderId="0" xfId="57" applyNumberFormat="1" applyFont="1" applyFill="1" applyAlignment="1">
      <alignment horizontal="left"/>
      <protection/>
    </xf>
    <xf numFmtId="18" fontId="6" fillId="0" borderId="0" xfId="57" applyNumberFormat="1" applyFont="1" applyFill="1" applyAlignment="1">
      <alignment/>
      <protection/>
    </xf>
    <xf numFmtId="0" fontId="0" fillId="0" borderId="0" xfId="57" applyNumberFormat="1" applyFont="1" applyFill="1" applyAlignment="1">
      <alignment horizontal="left"/>
      <protection/>
    </xf>
    <xf numFmtId="0" fontId="6" fillId="0" borderId="0" xfId="57" applyNumberFormat="1" applyFont="1" applyFill="1" applyAlignment="1">
      <alignment horizontal="center"/>
      <protection/>
    </xf>
    <xf numFmtId="0" fontId="3" fillId="0" borderId="0" xfId="57">
      <alignment/>
      <protection/>
    </xf>
    <xf numFmtId="0" fontId="0" fillId="0" borderId="0" xfId="58" applyNumberFormat="1" applyFont="1" applyFill="1" applyAlignment="1">
      <alignment horizontal="center"/>
      <protection/>
    </xf>
    <xf numFmtId="0" fontId="0" fillId="0" borderId="0" xfId="57" applyNumberFormat="1" applyFont="1" applyFill="1" applyBorder="1" applyAlignment="1">
      <alignment horizontal="center"/>
      <protection/>
    </xf>
    <xf numFmtId="21" fontId="0" fillId="0" borderId="0" xfId="0" applyNumberFormat="1" applyFont="1" applyFill="1" applyAlignment="1">
      <alignment horizontal="center"/>
    </xf>
    <xf numFmtId="0" fontId="3" fillId="0" borderId="0" xfId="57" applyFill="1">
      <alignment/>
      <protection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K%20Results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ata"/>
      <sheetName val="Input"/>
      <sheetName val="Results"/>
      <sheetName val="Male"/>
      <sheetName val="Female"/>
      <sheetName val="MV"/>
      <sheetName val="MSV"/>
      <sheetName val="FV"/>
      <sheetName val="FSV"/>
    </sheetNames>
    <sheetDataSet>
      <sheetData sheetId="1">
        <row r="6">
          <cell r="A6">
            <v>178</v>
          </cell>
          <cell r="B6" t="str">
            <v>Elaine Heggie</v>
          </cell>
          <cell r="C6" t="str">
            <v>50 Dubford Rise, Bridge of Don Aberdeen, AB23 8GL</v>
          </cell>
          <cell r="D6" t="str">
            <v>Jog Scotland</v>
          </cell>
          <cell r="E6" t="str">
            <v>F</v>
          </cell>
          <cell r="F6" t="str">
            <v>No</v>
          </cell>
          <cell r="G6" t="str">
            <v>FSV</v>
          </cell>
          <cell r="H6">
            <v>45</v>
          </cell>
        </row>
        <row r="7">
          <cell r="A7">
            <v>179</v>
          </cell>
          <cell r="B7" t="str">
            <v>Steven Chalmers</v>
          </cell>
          <cell r="C7" t="str">
            <v>1 Meadowview Place, Turriff, Aberdeenshire, AB53 4WL</v>
          </cell>
          <cell r="D7" t="str">
            <v>Three Peaks Triathletes</v>
          </cell>
          <cell r="E7" t="str">
            <v>M</v>
          </cell>
          <cell r="F7" t="str">
            <v>No</v>
          </cell>
          <cell r="G7" t="str">
            <v>MV</v>
          </cell>
          <cell r="H7">
            <v>42</v>
          </cell>
        </row>
        <row r="8">
          <cell r="A8">
            <v>180</v>
          </cell>
          <cell r="B8" t="str">
            <v>Lloyd Carnegie</v>
          </cell>
          <cell r="C8" t="str">
            <v>Caldhame Farm Luthermuir, Laurencekirk, Aberdeenshire, AB30 1PS</v>
          </cell>
          <cell r="D8" t="str">
            <v>Unattached</v>
          </cell>
          <cell r="E8" t="str">
            <v>M</v>
          </cell>
          <cell r="F8" t="str">
            <v>No</v>
          </cell>
          <cell r="G8" t="str">
            <v>M</v>
          </cell>
          <cell r="H8">
            <v>16</v>
          </cell>
        </row>
        <row r="9">
          <cell r="A9">
            <v>181</v>
          </cell>
          <cell r="B9" t="str">
            <v>Ross Mclean</v>
          </cell>
          <cell r="C9" t="str">
            <v>Newlands, Auchenblae, Laurencekirk, AB30 1TX</v>
          </cell>
          <cell r="D9" t="str">
            <v>Unattached</v>
          </cell>
          <cell r="E9" t="str">
            <v>M</v>
          </cell>
          <cell r="F9" t="str">
            <v>No</v>
          </cell>
          <cell r="G9" t="str">
            <v>M</v>
          </cell>
          <cell r="H9">
            <v>15</v>
          </cell>
        </row>
        <row r="10">
          <cell r="A10">
            <v>182</v>
          </cell>
          <cell r="B10" t="str">
            <v>Heather Tulloch</v>
          </cell>
          <cell r="C10" t="str">
            <v>3 The Haughs of Clinterty, Kinnellar, Aberdeen, AB21 0TZ</v>
          </cell>
          <cell r="D10" t="str">
            <v>Metro Aberdeen Running Club</v>
          </cell>
          <cell r="E10" t="str">
            <v>F</v>
          </cell>
          <cell r="F10" t="str">
            <v>SA10995</v>
          </cell>
          <cell r="G10" t="str">
            <v>FV</v>
          </cell>
          <cell r="H10">
            <v>39</v>
          </cell>
        </row>
        <row r="11">
          <cell r="A11">
            <v>183</v>
          </cell>
          <cell r="B11" t="str">
            <v>Kevin Tulloch</v>
          </cell>
          <cell r="C11" t="str">
            <v>3 The Haughs of Clinterty, Kinnellar, Aberdeen, AB21 0TZ</v>
          </cell>
          <cell r="D11" t="str">
            <v>Metro Aberdeen Running Club</v>
          </cell>
          <cell r="E11" t="str">
            <v>M</v>
          </cell>
          <cell r="F11" t="str">
            <v>SA08731</v>
          </cell>
          <cell r="G11" t="str">
            <v>MV</v>
          </cell>
          <cell r="H11">
            <v>45</v>
          </cell>
        </row>
        <row r="12">
          <cell r="A12">
            <v>184</v>
          </cell>
          <cell r="B12" t="str">
            <v>Nigel Lammas</v>
          </cell>
          <cell r="C12" t="str">
            <v>1 Kirkton Cottages Kinellar, Aberdeen, AB21 0SB</v>
          </cell>
          <cell r="D12" t="str">
            <v>Unattached</v>
          </cell>
          <cell r="E12" t="str">
            <v>M</v>
          </cell>
          <cell r="F12" t="str">
            <v>No</v>
          </cell>
          <cell r="G12" t="str">
            <v>MSV</v>
          </cell>
          <cell r="H12">
            <v>50</v>
          </cell>
        </row>
        <row r="13">
          <cell r="A13">
            <v>185</v>
          </cell>
          <cell r="B13" t="str">
            <v>Rob Buchan</v>
          </cell>
          <cell r="C13" t="str">
            <v>10 Gean Drive Blackburn, Aberdeenshire</v>
          </cell>
          <cell r="D13" t="str">
            <v>Metro Aberdeen Running Club</v>
          </cell>
          <cell r="E13" t="str">
            <v>M</v>
          </cell>
          <cell r="F13" t="str">
            <v>No</v>
          </cell>
          <cell r="G13" t="str">
            <v>MSV</v>
          </cell>
          <cell r="H13">
            <v>53</v>
          </cell>
        </row>
        <row r="14">
          <cell r="A14">
            <v>186</v>
          </cell>
          <cell r="B14" t="str">
            <v>Stephen Baxter</v>
          </cell>
          <cell r="C14" t="str">
            <v>6 Fairview Gardens, Danestone, Aberdeen</v>
          </cell>
          <cell r="D14" t="str">
            <v>Unattached</v>
          </cell>
          <cell r="E14" t="str">
            <v>M</v>
          </cell>
          <cell r="F14" t="str">
            <v>No</v>
          </cell>
          <cell r="G14" t="str">
            <v>MSV</v>
          </cell>
          <cell r="H14">
            <v>56</v>
          </cell>
        </row>
        <row r="15">
          <cell r="A15">
            <v>187</v>
          </cell>
          <cell r="B15" t="str">
            <v>Hamish Cameron</v>
          </cell>
          <cell r="C15" t="str">
            <v>7 Fortgath Avenue Elgin IV30 1TQ</v>
          </cell>
          <cell r="D15" t="str">
            <v>Forres Harriers</v>
          </cell>
          <cell r="E15" t="str">
            <v>M</v>
          </cell>
          <cell r="F15" t="str">
            <v>SA06311</v>
          </cell>
          <cell r="G15" t="str">
            <v>MSV</v>
          </cell>
          <cell r="H15">
            <v>62</v>
          </cell>
        </row>
        <row r="16">
          <cell r="A16">
            <v>188</v>
          </cell>
          <cell r="B16" t="str">
            <v>Kevin Craig Alston</v>
          </cell>
          <cell r="C16" t="str">
            <v>Kirkhill Gartly, Huntly Aberdeenshire </v>
          </cell>
          <cell r="D16" t="str">
            <v>Unattached</v>
          </cell>
          <cell r="E16" t="str">
            <v>M</v>
          </cell>
          <cell r="F16" t="str">
            <v>No</v>
          </cell>
          <cell r="G16" t="str">
            <v>M</v>
          </cell>
          <cell r="H16">
            <v>22</v>
          </cell>
        </row>
        <row r="17">
          <cell r="A17">
            <v>189</v>
          </cell>
          <cell r="B17" t="str">
            <v>Gordon Anderson </v>
          </cell>
          <cell r="C17" t="str">
            <v>21 Rockfield Crescent, Dundee, DD2 1JF</v>
          </cell>
          <cell r="D17" t="str">
            <v>Jog Scotland</v>
          </cell>
          <cell r="E17" t="str">
            <v>M</v>
          </cell>
          <cell r="F17" t="str">
            <v>SA16835</v>
          </cell>
          <cell r="G17" t="str">
            <v>MSV</v>
          </cell>
          <cell r="H17">
            <v>52</v>
          </cell>
        </row>
        <row r="18">
          <cell r="A18">
            <v>190</v>
          </cell>
          <cell r="B18" t="str">
            <v>Murray Bryce</v>
          </cell>
          <cell r="C18" t="str">
            <v>Burnside Cottage, Monteach Road, Methlick, Ellon</v>
          </cell>
          <cell r="D18" t="str">
            <v>Cosmic Hillbashers</v>
          </cell>
          <cell r="E18" t="str">
            <v>M</v>
          </cell>
          <cell r="F18" t="str">
            <v>SA08576</v>
          </cell>
          <cell r="G18" t="str">
            <v>MSV</v>
          </cell>
          <cell r="H18">
            <v>57</v>
          </cell>
        </row>
        <row r="19">
          <cell r="A19">
            <v>191</v>
          </cell>
          <cell r="B19" t="str">
            <v>James Cruickshank</v>
          </cell>
          <cell r="C19" t="str">
            <v>24 Glen Drive Dyce</v>
          </cell>
          <cell r="D19" t="str">
            <v>Unattached</v>
          </cell>
          <cell r="E19" t="str">
            <v>M</v>
          </cell>
          <cell r="F19" t="str">
            <v>No</v>
          </cell>
          <cell r="G19" t="str">
            <v>M</v>
          </cell>
          <cell r="H19">
            <v>26</v>
          </cell>
        </row>
        <row r="20">
          <cell r="A20">
            <v>192</v>
          </cell>
          <cell r="B20" t="str">
            <v>Kevin Morice</v>
          </cell>
          <cell r="C20" t="str">
            <v>20 Glenhome Court, Dyce</v>
          </cell>
          <cell r="D20" t="str">
            <v>Moray Roadrunners</v>
          </cell>
          <cell r="E20" t="str">
            <v>M</v>
          </cell>
          <cell r="G20" t="str">
            <v>M</v>
          </cell>
          <cell r="H20">
            <v>32</v>
          </cell>
        </row>
        <row r="21">
          <cell r="A21">
            <v>193</v>
          </cell>
          <cell r="B21" t="str">
            <v>Robert Taylor</v>
          </cell>
          <cell r="C21" t="str">
            <v>28 Hopetoun Drive Bucksburn,</v>
          </cell>
          <cell r="D21" t="str">
            <v>Metro Aberdeen Running Club</v>
          </cell>
          <cell r="E21" t="str">
            <v>M</v>
          </cell>
          <cell r="F21" t="str">
            <v>No</v>
          </cell>
          <cell r="G21" t="str">
            <v>MSV</v>
          </cell>
          <cell r="H21">
            <v>51</v>
          </cell>
        </row>
        <row r="22">
          <cell r="A22">
            <v>194</v>
          </cell>
          <cell r="B22" t="str">
            <v>Stuart Milne</v>
          </cell>
          <cell r="C22" t="str">
            <v>Heathergate Tough Alford</v>
          </cell>
          <cell r="D22" t="str">
            <v>Unattached</v>
          </cell>
          <cell r="E22" t="str">
            <v>M</v>
          </cell>
          <cell r="F22" t="str">
            <v>No</v>
          </cell>
          <cell r="G22" t="str">
            <v>M</v>
          </cell>
          <cell r="H22">
            <v>18</v>
          </cell>
        </row>
        <row r="23">
          <cell r="A23">
            <v>195</v>
          </cell>
          <cell r="B23" t="str">
            <v>Bjoern Reiss</v>
          </cell>
          <cell r="C23" t="str">
            <v>53 University Road, Aberdeen</v>
          </cell>
          <cell r="D23" t="str">
            <v>Metro Aberdeen Running Club</v>
          </cell>
          <cell r="E23" t="str">
            <v>M</v>
          </cell>
          <cell r="G23" t="str">
            <v>M</v>
          </cell>
          <cell r="H23">
            <v>32</v>
          </cell>
        </row>
        <row r="24">
          <cell r="A24">
            <v>196</v>
          </cell>
          <cell r="B24" t="str">
            <v>Richard Douglas</v>
          </cell>
          <cell r="C24" t="str">
            <v>8 Wildgoose Drive New</v>
          </cell>
          <cell r="D24" t="str">
            <v>Unattached</v>
          </cell>
          <cell r="E24" t="str">
            <v>M</v>
          </cell>
          <cell r="F24" t="str">
            <v>No</v>
          </cell>
          <cell r="G24" t="str">
            <v>M</v>
          </cell>
          <cell r="H24">
            <v>31</v>
          </cell>
        </row>
        <row r="25">
          <cell r="A25">
            <v>197</v>
          </cell>
          <cell r="B25" t="str">
            <v>Steve Forbes</v>
          </cell>
          <cell r="C25" t="str">
            <v>3G Nelson Street Aberdeen</v>
          </cell>
          <cell r="D25" t="str">
            <v>Metro Aberdeen Running Club</v>
          </cell>
          <cell r="E25" t="str">
            <v>M</v>
          </cell>
          <cell r="G25" t="str">
            <v>MV</v>
          </cell>
          <cell r="H25">
            <v>42</v>
          </cell>
        </row>
        <row r="26">
          <cell r="A26">
            <v>198</v>
          </cell>
          <cell r="B26" t="str">
            <v>Roddy Mcleod</v>
          </cell>
          <cell r="C26" t="str">
            <v>32 Oakhill Road Kingsgate, Aberdeen</v>
          </cell>
          <cell r="D26" t="str">
            <v>Metro Aberdeen Running Club</v>
          </cell>
          <cell r="E26" t="str">
            <v>M</v>
          </cell>
          <cell r="F26" t="str">
            <v>SA08725</v>
          </cell>
          <cell r="G26" t="str">
            <v>MV</v>
          </cell>
          <cell r="H26">
            <v>42</v>
          </cell>
        </row>
        <row r="27">
          <cell r="A27">
            <v>199</v>
          </cell>
          <cell r="B27" t="str">
            <v>Duncan Lynch</v>
          </cell>
          <cell r="C27" t="str">
            <v>23 Rose Avenue Peterhead</v>
          </cell>
          <cell r="D27" t="str">
            <v>Peterhead Running Club</v>
          </cell>
          <cell r="E27" t="str">
            <v>M</v>
          </cell>
          <cell r="F27" t="str">
            <v>SA08755</v>
          </cell>
          <cell r="G27" t="str">
            <v>MV</v>
          </cell>
          <cell r="H27">
            <v>45</v>
          </cell>
        </row>
        <row r="28">
          <cell r="A28">
            <v>200</v>
          </cell>
          <cell r="B28" t="str">
            <v>John Fowler</v>
          </cell>
          <cell r="C28" t="str">
            <v>26 Grampian Mobile Homes Elrick</v>
          </cell>
          <cell r="D28" t="str">
            <v>Unattached</v>
          </cell>
          <cell r="E28" t="str">
            <v>M</v>
          </cell>
          <cell r="F28" t="str">
            <v>No</v>
          </cell>
          <cell r="G28" t="str">
            <v>MV</v>
          </cell>
          <cell r="H28">
            <v>49</v>
          </cell>
        </row>
        <row r="29">
          <cell r="A29">
            <v>201</v>
          </cell>
          <cell r="B29" t="str">
            <v>Colin McGillivray</v>
          </cell>
          <cell r="C29" t="str">
            <v>1 Callum Path Kingswells</v>
          </cell>
          <cell r="D29" t="str">
            <v>Unattached</v>
          </cell>
          <cell r="E29" t="str">
            <v>M</v>
          </cell>
          <cell r="F29" t="str">
            <v>No</v>
          </cell>
          <cell r="G29" t="str">
            <v>MSV</v>
          </cell>
          <cell r="H29">
            <v>62</v>
          </cell>
        </row>
        <row r="30">
          <cell r="A30">
            <v>202</v>
          </cell>
          <cell r="B30" t="str">
            <v>Carol Smith</v>
          </cell>
          <cell r="C30" t="str">
            <v>27 Newburgh Road</v>
          </cell>
          <cell r="D30" t="str">
            <v>Metro Aberdeen Running Club</v>
          </cell>
          <cell r="E30" t="str">
            <v>F</v>
          </cell>
          <cell r="G30" t="str">
            <v>FSV</v>
          </cell>
          <cell r="H30">
            <v>46</v>
          </cell>
        </row>
        <row r="31">
          <cell r="A31">
            <v>203</v>
          </cell>
          <cell r="B31" t="str">
            <v>Gavin Reid</v>
          </cell>
          <cell r="D31" t="str">
            <v>Metro Aberdeen Running Club</v>
          </cell>
          <cell r="E31" t="str">
            <v>M</v>
          </cell>
          <cell r="F31" t="str">
            <v>SA07432</v>
          </cell>
          <cell r="G31" t="str">
            <v>MV</v>
          </cell>
          <cell r="H31">
            <v>43</v>
          </cell>
        </row>
        <row r="32">
          <cell r="A32">
            <v>204</v>
          </cell>
          <cell r="B32" t="str">
            <v>Frank Smith</v>
          </cell>
          <cell r="D32" t="str">
            <v>Metro Aberdeen Running Club</v>
          </cell>
          <cell r="E32" t="str">
            <v>M</v>
          </cell>
          <cell r="G32" t="str">
            <v>MV</v>
          </cell>
          <cell r="H32">
            <v>48</v>
          </cell>
        </row>
        <row r="33">
          <cell r="A33">
            <v>205</v>
          </cell>
          <cell r="B33" t="str">
            <v>Iain James Campbell</v>
          </cell>
          <cell r="D33" t="str">
            <v>Unattached</v>
          </cell>
          <cell r="E33" t="str">
            <v>M</v>
          </cell>
          <cell r="F33" t="str">
            <v>No</v>
          </cell>
          <cell r="G33" t="str">
            <v>MV</v>
          </cell>
          <cell r="H33">
            <v>47</v>
          </cell>
        </row>
        <row r="34">
          <cell r="A34">
            <v>206</v>
          </cell>
          <cell r="B34" t="str">
            <v>Valerie Wilson</v>
          </cell>
          <cell r="D34" t="str">
            <v>Metro Aberdeen Running Club</v>
          </cell>
          <cell r="E34" t="str">
            <v>F</v>
          </cell>
          <cell r="F34" t="str">
            <v>SA13888</v>
          </cell>
          <cell r="G34" t="str">
            <v>FV</v>
          </cell>
          <cell r="H34">
            <v>42</v>
          </cell>
        </row>
        <row r="35">
          <cell r="A35">
            <v>207</v>
          </cell>
          <cell r="B35" t="str">
            <v>Thomas Litterick</v>
          </cell>
          <cell r="D35" t="str">
            <v>AAAC</v>
          </cell>
          <cell r="E35" t="str">
            <v>M</v>
          </cell>
          <cell r="F35" t="str">
            <v>SA03429</v>
          </cell>
          <cell r="G35" t="str">
            <v>MV</v>
          </cell>
          <cell r="H35">
            <v>46</v>
          </cell>
        </row>
        <row r="36">
          <cell r="A36">
            <v>208</v>
          </cell>
          <cell r="B36" t="str">
            <v>Scott Mitchell</v>
          </cell>
          <cell r="D36" t="str">
            <v>Metro Aberdeen Running Club</v>
          </cell>
          <cell r="E36" t="str">
            <v>M</v>
          </cell>
          <cell r="F36">
            <v>3690</v>
          </cell>
          <cell r="G36" t="str">
            <v>MSV</v>
          </cell>
          <cell r="H36">
            <v>60</v>
          </cell>
        </row>
        <row r="37">
          <cell r="A37">
            <v>209</v>
          </cell>
          <cell r="B37" t="str">
            <v>Lynne Hadden</v>
          </cell>
          <cell r="D37" t="str">
            <v>Unattached</v>
          </cell>
          <cell r="E37" t="str">
            <v>F</v>
          </cell>
          <cell r="F37" t="str">
            <v>No</v>
          </cell>
          <cell r="G37" t="str">
            <v>F</v>
          </cell>
          <cell r="H37">
            <v>25</v>
          </cell>
        </row>
        <row r="38">
          <cell r="A38">
            <v>210</v>
          </cell>
          <cell r="B38" t="str">
            <v>Michele Ross</v>
          </cell>
          <cell r="D38" t="str">
            <v>Metro Aberdeen Running Club</v>
          </cell>
          <cell r="E38" t="str">
            <v>F</v>
          </cell>
          <cell r="F38" t="str">
            <v>SA05255</v>
          </cell>
          <cell r="G38" t="str">
            <v>FV</v>
          </cell>
          <cell r="H38">
            <v>37</v>
          </cell>
        </row>
        <row r="39">
          <cell r="A39">
            <v>211</v>
          </cell>
          <cell r="B39" t="str">
            <v>Wendy Cruickshank</v>
          </cell>
          <cell r="D39" t="str">
            <v>Metro Aberdeen Running Club</v>
          </cell>
          <cell r="E39" t="str">
            <v>F</v>
          </cell>
          <cell r="F39" t="str">
            <v>No</v>
          </cell>
          <cell r="G39" t="str">
            <v>FSV</v>
          </cell>
          <cell r="H39">
            <v>53</v>
          </cell>
        </row>
        <row r="40">
          <cell r="A40">
            <v>212</v>
          </cell>
          <cell r="B40" t="str">
            <v>Gary Walker</v>
          </cell>
          <cell r="D40" t="str">
            <v>Metro Aberdeen Running Club</v>
          </cell>
          <cell r="E40" t="str">
            <v>M</v>
          </cell>
          <cell r="F40" t="str">
            <v>SA07810</v>
          </cell>
          <cell r="G40" t="str">
            <v>MV</v>
          </cell>
          <cell r="H40">
            <v>49</v>
          </cell>
        </row>
        <row r="41">
          <cell r="A41">
            <v>213</v>
          </cell>
          <cell r="B41" t="str">
            <v>Arie Vliegenthart</v>
          </cell>
          <cell r="D41" t="str">
            <v>A.V. Waterweg</v>
          </cell>
          <cell r="E41" t="str">
            <v>M</v>
          </cell>
          <cell r="F41" t="str">
            <v>No</v>
          </cell>
          <cell r="G41" t="str">
            <v>MV</v>
          </cell>
          <cell r="H41">
            <v>43</v>
          </cell>
        </row>
        <row r="42">
          <cell r="A42">
            <v>214</v>
          </cell>
          <cell r="B42" t="str">
            <v>Nouline Dijkstra</v>
          </cell>
          <cell r="D42" t="str">
            <v>Unattached</v>
          </cell>
          <cell r="E42" t="str">
            <v>F</v>
          </cell>
          <cell r="F42" t="str">
            <v>No</v>
          </cell>
          <cell r="G42" t="str">
            <v>F</v>
          </cell>
          <cell r="H42">
            <v>29</v>
          </cell>
        </row>
        <row r="43">
          <cell r="A43">
            <v>215</v>
          </cell>
          <cell r="B43" t="str">
            <v>Ian Duguid</v>
          </cell>
          <cell r="D43" t="str">
            <v>Peterhead Running Club</v>
          </cell>
          <cell r="E43" t="str">
            <v>M</v>
          </cell>
          <cell r="F43" t="str">
            <v>No</v>
          </cell>
          <cell r="G43" t="str">
            <v>MSV</v>
          </cell>
          <cell r="H43">
            <v>61</v>
          </cell>
        </row>
        <row r="44">
          <cell r="A44">
            <v>216</v>
          </cell>
          <cell r="B44" t="str">
            <v>Colin Burnett</v>
          </cell>
          <cell r="D44" t="str">
            <v>Unattached</v>
          </cell>
          <cell r="E44" t="str">
            <v>M</v>
          </cell>
          <cell r="F44" t="str">
            <v>No</v>
          </cell>
          <cell r="G44" t="str">
            <v>MV</v>
          </cell>
          <cell r="H44">
            <v>47</v>
          </cell>
        </row>
        <row r="45">
          <cell r="A45">
            <v>217</v>
          </cell>
          <cell r="B45" t="str">
            <v>William McNeil</v>
          </cell>
          <cell r="D45" t="str">
            <v>Peterhead Running Club</v>
          </cell>
          <cell r="E45" t="str">
            <v>M</v>
          </cell>
          <cell r="F45" t="str">
            <v>SA17393</v>
          </cell>
          <cell r="G45" t="str">
            <v>MSV</v>
          </cell>
          <cell r="H45">
            <v>51</v>
          </cell>
        </row>
        <row r="46">
          <cell r="A46">
            <v>218</v>
          </cell>
          <cell r="B46" t="str">
            <v>Garry Sutherland</v>
          </cell>
          <cell r="D46" t="str">
            <v>Unattached</v>
          </cell>
          <cell r="E46" t="str">
            <v>M</v>
          </cell>
          <cell r="F46" t="str">
            <v>No</v>
          </cell>
          <cell r="G46" t="str">
            <v>MV</v>
          </cell>
          <cell r="H46">
            <v>48</v>
          </cell>
        </row>
        <row r="47">
          <cell r="A47">
            <v>219</v>
          </cell>
          <cell r="B47" t="str">
            <v>Vivienne Bruce</v>
          </cell>
          <cell r="D47" t="str">
            <v>Metro Aberdeen Running Club</v>
          </cell>
          <cell r="E47" t="str">
            <v>F</v>
          </cell>
          <cell r="F47" t="str">
            <v>No</v>
          </cell>
          <cell r="G47" t="str">
            <v>F</v>
          </cell>
          <cell r="H47">
            <v>26</v>
          </cell>
        </row>
        <row r="48">
          <cell r="A48">
            <v>220</v>
          </cell>
          <cell r="B48" t="str">
            <v>Joe Black</v>
          </cell>
          <cell r="D48" t="str">
            <v>Unattached</v>
          </cell>
          <cell r="E48" t="str">
            <v>M</v>
          </cell>
          <cell r="F48" t="str">
            <v>No</v>
          </cell>
          <cell r="G48" t="str">
            <v>MV</v>
          </cell>
          <cell r="H48">
            <v>47</v>
          </cell>
        </row>
        <row r="49">
          <cell r="A49">
            <v>221</v>
          </cell>
          <cell r="B49" t="str">
            <v>Jacqueline Black</v>
          </cell>
          <cell r="D49" t="str">
            <v>Unattached</v>
          </cell>
          <cell r="E49" t="str">
            <v>M</v>
          </cell>
          <cell r="F49" t="str">
            <v>No</v>
          </cell>
          <cell r="G49" t="str">
            <v>FV</v>
          </cell>
          <cell r="H49">
            <v>47</v>
          </cell>
        </row>
        <row r="50">
          <cell r="A50">
            <v>222</v>
          </cell>
          <cell r="B50" t="str">
            <v>Simon Robb</v>
          </cell>
          <cell r="D50" t="str">
            <v>Unattached</v>
          </cell>
          <cell r="E50" t="str">
            <v>M</v>
          </cell>
          <cell r="F50" t="str">
            <v>No</v>
          </cell>
          <cell r="G50" t="str">
            <v>M</v>
          </cell>
          <cell r="H50">
            <v>34</v>
          </cell>
        </row>
        <row r="51">
          <cell r="A51">
            <v>223</v>
          </cell>
          <cell r="B51" t="str">
            <v>Anne Marie Reid</v>
          </cell>
          <cell r="D51" t="str">
            <v>Metro Aberdeen Running Club</v>
          </cell>
          <cell r="E51" t="str">
            <v>F</v>
          </cell>
          <cell r="F51" t="str">
            <v>No</v>
          </cell>
          <cell r="G51" t="str">
            <v>F</v>
          </cell>
          <cell r="H51">
            <v>32</v>
          </cell>
        </row>
        <row r="52">
          <cell r="A52">
            <v>224</v>
          </cell>
          <cell r="B52" t="str">
            <v>Fiona Macdonald</v>
          </cell>
          <cell r="D52" t="str">
            <v>Unattached</v>
          </cell>
          <cell r="E52" t="str">
            <v>F</v>
          </cell>
          <cell r="F52" t="str">
            <v>No</v>
          </cell>
          <cell r="G52" t="str">
            <v>F</v>
          </cell>
          <cell r="H52">
            <v>26</v>
          </cell>
        </row>
        <row r="53">
          <cell r="A53">
            <v>225</v>
          </cell>
          <cell r="B53" t="str">
            <v>Neil Morrison</v>
          </cell>
          <cell r="D53" t="str">
            <v>Unattached</v>
          </cell>
          <cell r="E53" t="str">
            <v>M</v>
          </cell>
          <cell r="F53" t="str">
            <v>No</v>
          </cell>
          <cell r="G53" t="str">
            <v>MV</v>
          </cell>
          <cell r="H53">
            <v>49</v>
          </cell>
        </row>
        <row r="54">
          <cell r="A54">
            <v>226</v>
          </cell>
          <cell r="B54" t="str">
            <v>Neil Morgan</v>
          </cell>
          <cell r="D54" t="str">
            <v>Jog Scotland</v>
          </cell>
          <cell r="E54" t="str">
            <v>M</v>
          </cell>
          <cell r="F54" t="str">
            <v>No</v>
          </cell>
          <cell r="G54" t="str">
            <v>MV</v>
          </cell>
          <cell r="H54">
            <v>41</v>
          </cell>
        </row>
        <row r="55">
          <cell r="A55">
            <v>227</v>
          </cell>
          <cell r="B55" t="str">
            <v>John Colegrave</v>
          </cell>
          <cell r="D55" t="str">
            <v>Cosmic Hillbashers</v>
          </cell>
          <cell r="E55" t="str">
            <v>M</v>
          </cell>
          <cell r="F55" t="str">
            <v>No</v>
          </cell>
          <cell r="G55" t="str">
            <v>MSV</v>
          </cell>
          <cell r="H55">
            <v>53</v>
          </cell>
        </row>
        <row r="56">
          <cell r="A56">
            <v>228</v>
          </cell>
          <cell r="B56" t="str">
            <v>Gary Hayes</v>
          </cell>
          <cell r="D56" t="str">
            <v>Fleet Feet Triathletes</v>
          </cell>
          <cell r="E56" t="str">
            <v>M</v>
          </cell>
          <cell r="F56" t="str">
            <v>No</v>
          </cell>
          <cell r="G56" t="str">
            <v>MV</v>
          </cell>
          <cell r="H56">
            <v>40</v>
          </cell>
        </row>
        <row r="57">
          <cell r="A57">
            <v>229</v>
          </cell>
          <cell r="B57" t="str">
            <v>Moira Davie</v>
          </cell>
          <cell r="D57" t="str">
            <v>Aberdeen Uni.</v>
          </cell>
          <cell r="E57" t="str">
            <v>F</v>
          </cell>
          <cell r="F57" t="str">
            <v>No</v>
          </cell>
          <cell r="G57" t="str">
            <v>F</v>
          </cell>
          <cell r="H57">
            <v>22</v>
          </cell>
        </row>
        <row r="58">
          <cell r="A58">
            <v>230</v>
          </cell>
          <cell r="B58" t="str">
            <v>Fraser Bain</v>
          </cell>
          <cell r="D58" t="str">
            <v>Jog Scotland</v>
          </cell>
          <cell r="E58" t="str">
            <v>M</v>
          </cell>
          <cell r="F58" t="str">
            <v>No</v>
          </cell>
          <cell r="G58" t="str">
            <v>M</v>
          </cell>
          <cell r="H58">
            <v>31</v>
          </cell>
        </row>
        <row r="59">
          <cell r="A59">
            <v>231</v>
          </cell>
          <cell r="B59" t="str">
            <v>Campbell Hayden</v>
          </cell>
          <cell r="D59" t="str">
            <v>Jog Scotland</v>
          </cell>
          <cell r="E59" t="str">
            <v>M</v>
          </cell>
          <cell r="F59" t="str">
            <v>No</v>
          </cell>
          <cell r="G59" t="str">
            <v>M</v>
          </cell>
          <cell r="H59">
            <v>35</v>
          </cell>
        </row>
        <row r="60">
          <cell r="A60">
            <v>232</v>
          </cell>
          <cell r="B60" t="str">
            <v>Dave Cheseldine</v>
          </cell>
          <cell r="D60" t="str">
            <v>Unattached</v>
          </cell>
          <cell r="E60" t="str">
            <v>M</v>
          </cell>
          <cell r="F60" t="str">
            <v>No</v>
          </cell>
          <cell r="G60" t="str">
            <v>MV</v>
          </cell>
          <cell r="H60">
            <v>44</v>
          </cell>
        </row>
        <row r="61">
          <cell r="A61">
            <v>233</v>
          </cell>
          <cell r="B61" t="str">
            <v>Stephen Smith</v>
          </cell>
          <cell r="D61" t="str">
            <v>Unattached</v>
          </cell>
          <cell r="E61" t="str">
            <v>M</v>
          </cell>
          <cell r="F61" t="str">
            <v>No</v>
          </cell>
          <cell r="G61" t="str">
            <v>M</v>
          </cell>
          <cell r="H61">
            <v>34</v>
          </cell>
        </row>
        <row r="62">
          <cell r="A62">
            <v>234</v>
          </cell>
          <cell r="B62" t="str">
            <v>Stepahanie Bruce</v>
          </cell>
          <cell r="D62" t="str">
            <v>Unattached</v>
          </cell>
          <cell r="E62" t="str">
            <v>F</v>
          </cell>
          <cell r="F62" t="str">
            <v>No</v>
          </cell>
          <cell r="G62" t="str">
            <v>F</v>
          </cell>
          <cell r="H62">
            <v>22</v>
          </cell>
        </row>
        <row r="63">
          <cell r="A63">
            <v>235</v>
          </cell>
          <cell r="B63" t="str">
            <v>Barry Allan</v>
          </cell>
          <cell r="D63" t="str">
            <v>Unattached</v>
          </cell>
          <cell r="E63" t="str">
            <v>M</v>
          </cell>
          <cell r="F63" t="str">
            <v>No</v>
          </cell>
          <cell r="G63" t="str">
            <v>M</v>
          </cell>
          <cell r="H63">
            <v>32</v>
          </cell>
        </row>
        <row r="64">
          <cell r="A64">
            <v>236</v>
          </cell>
          <cell r="B64" t="str">
            <v>Chris Croly</v>
          </cell>
          <cell r="D64" t="str">
            <v>Cosmic Hillbashers</v>
          </cell>
          <cell r="E64" t="str">
            <v>M</v>
          </cell>
          <cell r="F64" t="str">
            <v>SA17472</v>
          </cell>
          <cell r="G64" t="str">
            <v>M</v>
          </cell>
          <cell r="H64">
            <v>35</v>
          </cell>
        </row>
        <row r="65">
          <cell r="A65">
            <v>237</v>
          </cell>
          <cell r="B65" t="str">
            <v>Adrian Miles</v>
          </cell>
          <cell r="D65" t="str">
            <v>Unattached</v>
          </cell>
          <cell r="E65" t="str">
            <v>M</v>
          </cell>
          <cell r="F65" t="str">
            <v>No</v>
          </cell>
          <cell r="G65" t="str">
            <v>M</v>
          </cell>
          <cell r="H65">
            <v>36</v>
          </cell>
        </row>
        <row r="66">
          <cell r="A66">
            <v>238</v>
          </cell>
          <cell r="B66" t="str">
            <v>Jisun Lee</v>
          </cell>
          <cell r="D66" t="str">
            <v>Unattached</v>
          </cell>
          <cell r="E66" t="str">
            <v>F</v>
          </cell>
          <cell r="F66" t="str">
            <v>No</v>
          </cell>
          <cell r="G66" t="str">
            <v>F</v>
          </cell>
          <cell r="H66">
            <v>23</v>
          </cell>
        </row>
        <row r="67">
          <cell r="A67">
            <v>239</v>
          </cell>
          <cell r="B67" t="str">
            <v>Fiona Mutch</v>
          </cell>
          <cell r="D67" t="str">
            <v>Unattached</v>
          </cell>
          <cell r="E67" t="str">
            <v>F</v>
          </cell>
          <cell r="F67" t="str">
            <v>No</v>
          </cell>
          <cell r="G67" t="str">
            <v>FV</v>
          </cell>
          <cell r="H67">
            <v>44</v>
          </cell>
        </row>
        <row r="68">
          <cell r="A68">
            <v>240</v>
          </cell>
          <cell r="B68" t="str">
            <v>Hilary Taylor</v>
          </cell>
          <cell r="D68" t="str">
            <v>Unattached</v>
          </cell>
          <cell r="E68" t="str">
            <v>F</v>
          </cell>
          <cell r="F68" t="str">
            <v>No</v>
          </cell>
          <cell r="G68" t="str">
            <v>FSV</v>
          </cell>
          <cell r="H68">
            <v>47</v>
          </cell>
        </row>
        <row r="69">
          <cell r="A69">
            <v>241</v>
          </cell>
          <cell r="B69" t="str">
            <v>Angel Cran</v>
          </cell>
          <cell r="D69" t="str">
            <v>Garioch </v>
          </cell>
          <cell r="E69" t="str">
            <v>F</v>
          </cell>
          <cell r="F69" t="str">
            <v>No</v>
          </cell>
          <cell r="G69" t="str">
            <v>F</v>
          </cell>
          <cell r="H69">
            <v>34</v>
          </cell>
        </row>
        <row r="70">
          <cell r="A70">
            <v>242</v>
          </cell>
          <cell r="B70" t="str">
            <v>Ronnie Wilson</v>
          </cell>
          <cell r="D70" t="str">
            <v>Metro Aberdeen Running Club</v>
          </cell>
          <cell r="E70" t="str">
            <v>M</v>
          </cell>
          <cell r="F70" t="str">
            <v>No</v>
          </cell>
          <cell r="G70" t="str">
            <v>MSV</v>
          </cell>
          <cell r="H70">
            <v>66</v>
          </cell>
        </row>
        <row r="71">
          <cell r="A71">
            <v>243</v>
          </cell>
          <cell r="B71" t="str">
            <v>Kevin Buchan</v>
          </cell>
          <cell r="D71" t="str">
            <v>Unattached</v>
          </cell>
          <cell r="E71" t="str">
            <v>M</v>
          </cell>
          <cell r="F71" t="str">
            <v>No</v>
          </cell>
          <cell r="G71" t="str">
            <v>M</v>
          </cell>
          <cell r="H71">
            <v>31</v>
          </cell>
        </row>
        <row r="72">
          <cell r="A72">
            <v>244</v>
          </cell>
          <cell r="B72" t="str">
            <v>Calum Mckenzie</v>
          </cell>
          <cell r="D72" t="str">
            <v>Corstorphine AAC</v>
          </cell>
          <cell r="E72" t="str">
            <v>M</v>
          </cell>
          <cell r="F72" t="str">
            <v>SA07317</v>
          </cell>
          <cell r="G72" t="str">
            <v>M</v>
          </cell>
          <cell r="H72">
            <v>20</v>
          </cell>
        </row>
        <row r="73">
          <cell r="A73">
            <v>245</v>
          </cell>
          <cell r="B73" t="str">
            <v>Stuart Hunter</v>
          </cell>
          <cell r="D73" t="str">
            <v>Cosmic Hillbashers</v>
          </cell>
          <cell r="E73" t="str">
            <v>M</v>
          </cell>
          <cell r="F73">
            <v>991599</v>
          </cell>
          <cell r="G73" t="str">
            <v>MV</v>
          </cell>
          <cell r="H73">
            <v>42</v>
          </cell>
        </row>
        <row r="74">
          <cell r="A74">
            <v>246</v>
          </cell>
          <cell r="B74" t="str">
            <v>Enrique Munoz-Garcia</v>
          </cell>
          <cell r="D74" t="str">
            <v>Unattached</v>
          </cell>
          <cell r="E74" t="str">
            <v>M</v>
          </cell>
          <cell r="F74" t="str">
            <v>No</v>
          </cell>
          <cell r="G74" t="str">
            <v>M</v>
          </cell>
          <cell r="H74">
            <v>32</v>
          </cell>
        </row>
        <row r="75">
          <cell r="A75">
            <v>247</v>
          </cell>
          <cell r="B75" t="str">
            <v>Edwin Stewart</v>
          </cell>
          <cell r="D75" t="str">
            <v>Jog Scotland</v>
          </cell>
          <cell r="E75" t="str">
            <v>M</v>
          </cell>
          <cell r="F75" t="str">
            <v>No</v>
          </cell>
          <cell r="G75" t="str">
            <v>M</v>
          </cell>
          <cell r="H75">
            <v>38</v>
          </cell>
        </row>
        <row r="76">
          <cell r="A76">
            <v>248</v>
          </cell>
          <cell r="B76" t="str">
            <v>Peter Henderson</v>
          </cell>
          <cell r="D76" t="str">
            <v>Unattached</v>
          </cell>
          <cell r="E76" t="str">
            <v>M</v>
          </cell>
          <cell r="F76" t="str">
            <v>No</v>
          </cell>
          <cell r="G76" t="str">
            <v>M</v>
          </cell>
          <cell r="H76">
            <v>33</v>
          </cell>
        </row>
        <row r="77">
          <cell r="A77">
            <v>249</v>
          </cell>
          <cell r="B77" t="str">
            <v>Chris Newcombe</v>
          </cell>
          <cell r="D77" t="str">
            <v>Hash House Harriers</v>
          </cell>
          <cell r="E77" t="str">
            <v>M</v>
          </cell>
          <cell r="F77" t="str">
            <v>No</v>
          </cell>
          <cell r="G77" t="str">
            <v>MSV</v>
          </cell>
          <cell r="H77">
            <v>59</v>
          </cell>
        </row>
        <row r="78">
          <cell r="A78">
            <v>250</v>
          </cell>
          <cell r="B78" t="str">
            <v>Lynda Storey</v>
          </cell>
          <cell r="D78" t="str">
            <v>Unattached</v>
          </cell>
          <cell r="E78" t="str">
            <v>F</v>
          </cell>
          <cell r="F78" t="str">
            <v>No</v>
          </cell>
          <cell r="G78" t="str">
            <v>FV</v>
          </cell>
          <cell r="H78">
            <v>38</v>
          </cell>
        </row>
        <row r="79">
          <cell r="A79">
            <v>251</v>
          </cell>
          <cell r="B79" t="str">
            <v>Alison Pirie</v>
          </cell>
          <cell r="D79" t="str">
            <v>Jog Scotland</v>
          </cell>
          <cell r="E79" t="str">
            <v>F</v>
          </cell>
          <cell r="F79" t="str">
            <v>No</v>
          </cell>
          <cell r="G79" t="str">
            <v>F</v>
          </cell>
          <cell r="H79">
            <v>32</v>
          </cell>
        </row>
        <row r="80">
          <cell r="A80">
            <v>252</v>
          </cell>
          <cell r="B80" t="str">
            <v>Gavin Pirie</v>
          </cell>
          <cell r="D80" t="str">
            <v>Unattached</v>
          </cell>
          <cell r="E80" t="str">
            <v>M</v>
          </cell>
          <cell r="F80" t="str">
            <v>No</v>
          </cell>
          <cell r="G80" t="str">
            <v>M</v>
          </cell>
          <cell r="H80">
            <v>33</v>
          </cell>
        </row>
        <row r="81">
          <cell r="A81">
            <v>253</v>
          </cell>
          <cell r="B81" t="str">
            <v>Kim Leslie</v>
          </cell>
          <cell r="D81" t="str">
            <v>Unattached</v>
          </cell>
          <cell r="E81" t="str">
            <v>F</v>
          </cell>
          <cell r="F81" t="str">
            <v>No</v>
          </cell>
          <cell r="G81" t="str">
            <v>F</v>
          </cell>
          <cell r="H81">
            <v>28</v>
          </cell>
        </row>
        <row r="82">
          <cell r="A82">
            <v>254</v>
          </cell>
          <cell r="B82" t="str">
            <v>Andy Leslie</v>
          </cell>
          <cell r="D82" t="str">
            <v>Unattached</v>
          </cell>
          <cell r="E82" t="str">
            <v>M</v>
          </cell>
          <cell r="F82" t="str">
            <v>No</v>
          </cell>
          <cell r="G82" t="str">
            <v>M</v>
          </cell>
          <cell r="H82">
            <v>31</v>
          </cell>
        </row>
        <row r="83">
          <cell r="A83">
            <v>255</v>
          </cell>
          <cell r="B83" t="str">
            <v>Sarah Leslie</v>
          </cell>
          <cell r="D83" t="str">
            <v>Unattached</v>
          </cell>
          <cell r="E83" t="str">
            <v>F</v>
          </cell>
          <cell r="F83" t="str">
            <v>No</v>
          </cell>
          <cell r="G83" t="str">
            <v>F</v>
          </cell>
          <cell r="H83">
            <v>29</v>
          </cell>
        </row>
        <row r="84">
          <cell r="A84">
            <v>256</v>
          </cell>
          <cell r="B84" t="str">
            <v>Martin Goodlad</v>
          </cell>
          <cell r="D84" t="str">
            <v>Torq/Hosting UK</v>
          </cell>
          <cell r="E84" t="str">
            <v>M</v>
          </cell>
          <cell r="F84" t="str">
            <v>No</v>
          </cell>
          <cell r="G84" t="str">
            <v>M</v>
          </cell>
          <cell r="H84">
            <v>36</v>
          </cell>
        </row>
        <row r="85">
          <cell r="A85">
            <v>257</v>
          </cell>
          <cell r="B85" t="str">
            <v>Bryn Williams</v>
          </cell>
          <cell r="D85" t="str">
            <v>Unattached</v>
          </cell>
          <cell r="E85" t="str">
            <v>M</v>
          </cell>
          <cell r="F85" t="str">
            <v>No</v>
          </cell>
          <cell r="G85" t="str">
            <v>M</v>
          </cell>
          <cell r="H85">
            <v>13</v>
          </cell>
        </row>
        <row r="86">
          <cell r="A86">
            <v>258</v>
          </cell>
          <cell r="B86" t="str">
            <v>Cerys Williams</v>
          </cell>
          <cell r="D86" t="str">
            <v>Unattached</v>
          </cell>
          <cell r="E86" t="str">
            <v>F</v>
          </cell>
          <cell r="F86" t="str">
            <v>No</v>
          </cell>
          <cell r="G86" t="str">
            <v>F</v>
          </cell>
          <cell r="H86">
            <v>13</v>
          </cell>
        </row>
        <row r="87">
          <cell r="A87">
            <v>259</v>
          </cell>
          <cell r="B87" t="str">
            <v>Alison Williams</v>
          </cell>
          <cell r="D87" t="str">
            <v>Unattached</v>
          </cell>
          <cell r="E87" t="str">
            <v>F</v>
          </cell>
          <cell r="F87" t="str">
            <v>No</v>
          </cell>
          <cell r="G87" t="str">
            <v>FSV</v>
          </cell>
          <cell r="H87">
            <v>45</v>
          </cell>
        </row>
        <row r="88">
          <cell r="A88">
            <v>260</v>
          </cell>
          <cell r="B88" t="str">
            <v>Phil Mann</v>
          </cell>
          <cell r="D88" t="str">
            <v>Metro Aberdeen Running Club</v>
          </cell>
          <cell r="E88" t="str">
            <v>M</v>
          </cell>
          <cell r="F88" t="str">
            <v>No</v>
          </cell>
          <cell r="G88" t="str">
            <v>MV</v>
          </cell>
          <cell r="H88">
            <v>49</v>
          </cell>
        </row>
        <row r="89">
          <cell r="A89">
            <v>261</v>
          </cell>
          <cell r="B89" t="str">
            <v>Josh Mann</v>
          </cell>
          <cell r="D89" t="str">
            <v>Unattached</v>
          </cell>
          <cell r="E89" t="str">
            <v>M</v>
          </cell>
          <cell r="F89" t="str">
            <v>No</v>
          </cell>
          <cell r="G89" t="str">
            <v>M</v>
          </cell>
          <cell r="H89">
            <v>13</v>
          </cell>
        </row>
        <row r="90">
          <cell r="A90">
            <v>262</v>
          </cell>
          <cell r="B90" t="str">
            <v>Laura Sarkis</v>
          </cell>
          <cell r="D90" t="str">
            <v>Unattached</v>
          </cell>
          <cell r="E90" t="str">
            <v>F</v>
          </cell>
          <cell r="F90" t="str">
            <v>No</v>
          </cell>
          <cell r="G90" t="str">
            <v>F</v>
          </cell>
          <cell r="H90">
            <v>29</v>
          </cell>
        </row>
        <row r="91">
          <cell r="A91">
            <v>263</v>
          </cell>
          <cell r="B91" t="str">
            <v>Jillian Tyson</v>
          </cell>
          <cell r="D91" t="str">
            <v>Jog Scotland</v>
          </cell>
          <cell r="E91" t="str">
            <v>F</v>
          </cell>
          <cell r="F91" t="str">
            <v>No</v>
          </cell>
          <cell r="G91" t="str">
            <v>F</v>
          </cell>
          <cell r="H91">
            <v>28</v>
          </cell>
        </row>
        <row r="92">
          <cell r="A92">
            <v>264</v>
          </cell>
          <cell r="B92" t="str">
            <v>Shona Mackie</v>
          </cell>
          <cell r="D92" t="str">
            <v>Jog Scotland</v>
          </cell>
          <cell r="E92" t="str">
            <v>F</v>
          </cell>
          <cell r="F92" t="str">
            <v>No</v>
          </cell>
          <cell r="G92" t="str">
            <v>F</v>
          </cell>
          <cell r="H92">
            <v>30</v>
          </cell>
        </row>
        <row r="93">
          <cell r="A93">
            <v>265</v>
          </cell>
          <cell r="B93" t="str">
            <v>Jim Ingram</v>
          </cell>
          <cell r="D93" t="str">
            <v>Unattached</v>
          </cell>
          <cell r="E93" t="str">
            <v>M</v>
          </cell>
          <cell r="F93" t="str">
            <v>No</v>
          </cell>
          <cell r="G93" t="str">
            <v>MSV</v>
          </cell>
          <cell r="H93">
            <v>59</v>
          </cell>
        </row>
        <row r="94">
          <cell r="A94">
            <v>266</v>
          </cell>
          <cell r="B94" t="str">
            <v>Barry Ingram</v>
          </cell>
          <cell r="D94" t="str">
            <v>Metro Aberdeen Running Club</v>
          </cell>
          <cell r="E94" t="str">
            <v>M</v>
          </cell>
          <cell r="F94" t="str">
            <v>No</v>
          </cell>
          <cell r="G94" t="str">
            <v>M</v>
          </cell>
          <cell r="H94">
            <v>29</v>
          </cell>
        </row>
        <row r="95">
          <cell r="A95">
            <v>267</v>
          </cell>
          <cell r="B95" t="str">
            <v>Mike Bastow</v>
          </cell>
          <cell r="D95" t="str">
            <v>Metro Aberdeen Running Club</v>
          </cell>
          <cell r="E95" t="str">
            <v>M</v>
          </cell>
          <cell r="F95" t="str">
            <v>No</v>
          </cell>
          <cell r="G95" t="str">
            <v>MV</v>
          </cell>
          <cell r="H95">
            <v>41</v>
          </cell>
        </row>
        <row r="370">
          <cell r="A370">
            <v>365</v>
          </cell>
          <cell r="B370">
            <v>135</v>
          </cell>
          <cell r="C370">
            <v>634</v>
          </cell>
        </row>
        <row r="371">
          <cell r="A371">
            <v>366</v>
          </cell>
          <cell r="B371">
            <v>136</v>
          </cell>
          <cell r="C371">
            <v>635</v>
          </cell>
        </row>
        <row r="372">
          <cell r="A372">
            <v>367</v>
          </cell>
          <cell r="B372">
            <v>137</v>
          </cell>
          <cell r="C372">
            <v>636</v>
          </cell>
        </row>
        <row r="373">
          <cell r="A373">
            <v>368</v>
          </cell>
          <cell r="B373">
            <v>138</v>
          </cell>
          <cell r="C373">
            <v>637</v>
          </cell>
        </row>
        <row r="374">
          <cell r="A374">
            <v>369</v>
          </cell>
          <cell r="B374">
            <v>139</v>
          </cell>
          <cell r="C374">
            <v>638</v>
          </cell>
        </row>
        <row r="375">
          <cell r="A375">
            <v>370</v>
          </cell>
          <cell r="B375">
            <v>140</v>
          </cell>
          <cell r="C375">
            <v>639</v>
          </cell>
        </row>
        <row r="376">
          <cell r="A376">
            <v>371</v>
          </cell>
          <cell r="B376">
            <v>141</v>
          </cell>
          <cell r="C376">
            <v>640</v>
          </cell>
        </row>
        <row r="377">
          <cell r="A377">
            <v>372</v>
          </cell>
          <cell r="B377">
            <v>142</v>
          </cell>
          <cell r="C377">
            <v>641</v>
          </cell>
        </row>
        <row r="378">
          <cell r="A378">
            <v>373</v>
          </cell>
          <cell r="B378">
            <v>143</v>
          </cell>
          <cell r="C378">
            <v>642</v>
          </cell>
        </row>
        <row r="379">
          <cell r="A379">
            <v>374</v>
          </cell>
          <cell r="B379">
            <v>144</v>
          </cell>
          <cell r="C379">
            <v>643</v>
          </cell>
        </row>
        <row r="380">
          <cell r="A380">
            <v>375</v>
          </cell>
          <cell r="B380">
            <v>145</v>
          </cell>
          <cell r="C380">
            <v>644</v>
          </cell>
        </row>
        <row r="381">
          <cell r="A381">
            <v>376</v>
          </cell>
          <cell r="B381">
            <v>146</v>
          </cell>
          <cell r="C381">
            <v>645</v>
          </cell>
        </row>
        <row r="382">
          <cell r="A382">
            <v>377</v>
          </cell>
          <cell r="B382">
            <v>147</v>
          </cell>
          <cell r="C382">
            <v>646</v>
          </cell>
        </row>
        <row r="383">
          <cell r="A383">
            <v>378</v>
          </cell>
          <cell r="B383">
            <v>148</v>
          </cell>
          <cell r="C383">
            <v>647</v>
          </cell>
        </row>
        <row r="384">
          <cell r="A384">
            <v>379</v>
          </cell>
          <cell r="B384">
            <v>149</v>
          </cell>
          <cell r="C384">
            <v>648</v>
          </cell>
        </row>
        <row r="385">
          <cell r="A385">
            <v>380</v>
          </cell>
          <cell r="B385">
            <v>150</v>
          </cell>
          <cell r="C385">
            <v>649</v>
          </cell>
        </row>
        <row r="386">
          <cell r="A386">
            <v>381</v>
          </cell>
          <cell r="B386">
            <v>151</v>
          </cell>
          <cell r="C386">
            <v>650</v>
          </cell>
        </row>
        <row r="387">
          <cell r="A387">
            <v>382</v>
          </cell>
          <cell r="B387">
            <v>152</v>
          </cell>
          <cell r="C387">
            <v>651</v>
          </cell>
        </row>
        <row r="388">
          <cell r="A388">
            <v>383</v>
          </cell>
          <cell r="B388">
            <v>153</v>
          </cell>
          <cell r="C388">
            <v>652</v>
          </cell>
        </row>
        <row r="389">
          <cell r="A389">
            <v>384</v>
          </cell>
          <cell r="B389">
            <v>154</v>
          </cell>
          <cell r="C389">
            <v>653</v>
          </cell>
        </row>
        <row r="390">
          <cell r="A390">
            <v>385</v>
          </cell>
          <cell r="B390">
            <v>155</v>
          </cell>
          <cell r="C390">
            <v>654</v>
          </cell>
        </row>
        <row r="391">
          <cell r="A391">
            <v>386</v>
          </cell>
          <cell r="B391">
            <v>156</v>
          </cell>
          <cell r="C391">
            <v>655</v>
          </cell>
        </row>
        <row r="392">
          <cell r="A392">
            <v>387</v>
          </cell>
          <cell r="B392">
            <v>157</v>
          </cell>
          <cell r="C392">
            <v>656</v>
          </cell>
        </row>
        <row r="393">
          <cell r="A393">
            <v>388</v>
          </cell>
          <cell r="B393">
            <v>158</v>
          </cell>
          <cell r="C393">
            <v>657</v>
          </cell>
        </row>
        <row r="394">
          <cell r="A394">
            <v>389</v>
          </cell>
          <cell r="B394">
            <v>159</v>
          </cell>
          <cell r="C394">
            <v>658</v>
          </cell>
        </row>
        <row r="395">
          <cell r="A395">
            <v>390</v>
          </cell>
          <cell r="B395">
            <v>160</v>
          </cell>
          <cell r="C395">
            <v>659</v>
          </cell>
        </row>
        <row r="396">
          <cell r="A396">
            <v>391</v>
          </cell>
          <cell r="B396">
            <v>161</v>
          </cell>
          <cell r="C396">
            <v>660</v>
          </cell>
        </row>
        <row r="397">
          <cell r="A397">
            <v>392</v>
          </cell>
          <cell r="B397">
            <v>162</v>
          </cell>
          <cell r="C397">
            <v>661</v>
          </cell>
        </row>
        <row r="398">
          <cell r="A398">
            <v>393</v>
          </cell>
          <cell r="B398">
            <v>163</v>
          </cell>
          <cell r="C398">
            <v>662</v>
          </cell>
        </row>
        <row r="399">
          <cell r="A399">
            <v>394</v>
          </cell>
          <cell r="B399">
            <v>164</v>
          </cell>
          <cell r="C399">
            <v>663</v>
          </cell>
        </row>
        <row r="400">
          <cell r="A400">
            <v>395</v>
          </cell>
          <cell r="B400">
            <v>165</v>
          </cell>
          <cell r="C400">
            <v>664</v>
          </cell>
        </row>
        <row r="401">
          <cell r="A401">
            <v>396</v>
          </cell>
          <cell r="B401">
            <v>166</v>
          </cell>
          <cell r="C401">
            <v>665</v>
          </cell>
        </row>
        <row r="402">
          <cell r="A402">
            <v>397</v>
          </cell>
          <cell r="B402">
            <v>167</v>
          </cell>
          <cell r="C402">
            <v>666</v>
          </cell>
        </row>
        <row r="403">
          <cell r="A403">
            <v>398</v>
          </cell>
          <cell r="B403">
            <v>168</v>
          </cell>
          <cell r="C403">
            <v>667</v>
          </cell>
        </row>
        <row r="404">
          <cell r="A404">
            <v>399</v>
          </cell>
          <cell r="B404">
            <v>169</v>
          </cell>
          <cell r="C404">
            <v>668</v>
          </cell>
        </row>
        <row r="405">
          <cell r="A405">
            <v>400</v>
          </cell>
          <cell r="B405">
            <v>170</v>
          </cell>
          <cell r="C405">
            <v>669</v>
          </cell>
        </row>
        <row r="406">
          <cell r="A406">
            <v>401</v>
          </cell>
          <cell r="B406">
            <v>171</v>
          </cell>
          <cell r="C406">
            <v>670</v>
          </cell>
        </row>
        <row r="407">
          <cell r="A407">
            <v>402</v>
          </cell>
          <cell r="B407">
            <v>172</v>
          </cell>
          <cell r="C407">
            <v>671</v>
          </cell>
        </row>
        <row r="408">
          <cell r="A408">
            <v>403</v>
          </cell>
          <cell r="B408">
            <v>173</v>
          </cell>
          <cell r="C408">
            <v>672</v>
          </cell>
        </row>
        <row r="409">
          <cell r="A409">
            <v>404</v>
          </cell>
          <cell r="B409">
            <v>174</v>
          </cell>
          <cell r="C409">
            <v>673</v>
          </cell>
        </row>
        <row r="410">
          <cell r="A410">
            <v>405</v>
          </cell>
          <cell r="B410">
            <v>175</v>
          </cell>
          <cell r="C410">
            <v>674</v>
          </cell>
        </row>
        <row r="411">
          <cell r="A411">
            <v>406</v>
          </cell>
          <cell r="B411">
            <v>176</v>
          </cell>
          <cell r="C411">
            <v>675</v>
          </cell>
        </row>
        <row r="412">
          <cell r="A412">
            <v>407</v>
          </cell>
          <cell r="B412">
            <v>177</v>
          </cell>
          <cell r="C412">
            <v>676</v>
          </cell>
        </row>
        <row r="413">
          <cell r="A413">
            <v>408</v>
          </cell>
          <cell r="B413">
            <v>178</v>
          </cell>
          <cell r="C413">
            <v>677</v>
          </cell>
        </row>
        <row r="414">
          <cell r="A414">
            <v>409</v>
          </cell>
          <cell r="B414">
            <v>179</v>
          </cell>
          <cell r="C414">
            <v>678</v>
          </cell>
        </row>
        <row r="415">
          <cell r="A415">
            <v>410</v>
          </cell>
          <cell r="B415">
            <v>180</v>
          </cell>
          <cell r="C415">
            <v>679</v>
          </cell>
        </row>
        <row r="416">
          <cell r="A416">
            <v>411</v>
          </cell>
          <cell r="B416">
            <v>181</v>
          </cell>
          <cell r="C416">
            <v>680</v>
          </cell>
        </row>
        <row r="417">
          <cell r="A417">
            <v>412</v>
          </cell>
          <cell r="B417">
            <v>182</v>
          </cell>
          <cell r="C417">
            <v>681</v>
          </cell>
        </row>
        <row r="418">
          <cell r="A418">
            <v>413</v>
          </cell>
          <cell r="B418">
            <v>183</v>
          </cell>
          <cell r="C418">
            <v>682</v>
          </cell>
        </row>
        <row r="419">
          <cell r="A419">
            <v>414</v>
          </cell>
          <cell r="B419">
            <v>184</v>
          </cell>
          <cell r="C419">
            <v>683</v>
          </cell>
        </row>
        <row r="420">
          <cell r="A420">
            <v>415</v>
          </cell>
          <cell r="B420">
            <v>185</v>
          </cell>
          <cell r="C420">
            <v>684</v>
          </cell>
        </row>
        <row r="421">
          <cell r="A421">
            <v>416</v>
          </cell>
          <cell r="B421">
            <v>186</v>
          </cell>
          <cell r="C421">
            <v>685</v>
          </cell>
        </row>
        <row r="422">
          <cell r="A422">
            <v>417</v>
          </cell>
          <cell r="B422">
            <v>187</v>
          </cell>
          <cell r="C422">
            <v>686</v>
          </cell>
        </row>
        <row r="423">
          <cell r="A423">
            <v>418</v>
          </cell>
          <cell r="B423">
            <v>188</v>
          </cell>
          <cell r="C423">
            <v>687</v>
          </cell>
        </row>
        <row r="424">
          <cell r="A424">
            <v>419</v>
          </cell>
          <cell r="B424">
            <v>189</v>
          </cell>
          <cell r="C424">
            <v>688</v>
          </cell>
        </row>
        <row r="425">
          <cell r="A425">
            <v>420</v>
          </cell>
          <cell r="B425">
            <v>190</v>
          </cell>
          <cell r="C425">
            <v>689</v>
          </cell>
        </row>
        <row r="426">
          <cell r="A426">
            <v>421</v>
          </cell>
          <cell r="B426">
            <v>191</v>
          </cell>
          <cell r="C426">
            <v>690</v>
          </cell>
        </row>
        <row r="427">
          <cell r="A427">
            <v>422</v>
          </cell>
          <cell r="B427">
            <v>192</v>
          </cell>
          <cell r="C427">
            <v>691</v>
          </cell>
        </row>
        <row r="428">
          <cell r="A428">
            <v>423</v>
          </cell>
          <cell r="B428">
            <v>193</v>
          </cell>
          <cell r="C428">
            <v>692</v>
          </cell>
        </row>
        <row r="429">
          <cell r="A429">
            <v>424</v>
          </cell>
          <cell r="B429">
            <v>194</v>
          </cell>
          <cell r="C429">
            <v>693</v>
          </cell>
        </row>
        <row r="430">
          <cell r="A430">
            <v>425</v>
          </cell>
          <cell r="B430">
            <v>195</v>
          </cell>
          <cell r="C430">
            <v>694</v>
          </cell>
        </row>
        <row r="431">
          <cell r="A431">
            <v>426</v>
          </cell>
          <cell r="B431">
            <v>196</v>
          </cell>
          <cell r="C431">
            <v>695</v>
          </cell>
        </row>
        <row r="432">
          <cell r="A432">
            <v>427</v>
          </cell>
          <cell r="B432">
            <v>197</v>
          </cell>
          <cell r="C432">
            <v>696</v>
          </cell>
        </row>
        <row r="433">
          <cell r="A433">
            <v>428</v>
          </cell>
          <cell r="B433">
            <v>198</v>
          </cell>
          <cell r="C433">
            <v>697</v>
          </cell>
        </row>
        <row r="434">
          <cell r="A434">
            <v>429</v>
          </cell>
          <cell r="B434">
            <v>199</v>
          </cell>
          <cell r="C434">
            <v>698</v>
          </cell>
        </row>
        <row r="435">
          <cell r="A435">
            <v>430</v>
          </cell>
          <cell r="B435">
            <v>200</v>
          </cell>
          <cell r="C435">
            <v>699</v>
          </cell>
        </row>
        <row r="436">
          <cell r="A436">
            <v>431</v>
          </cell>
          <cell r="B436">
            <v>201</v>
          </cell>
          <cell r="C436">
            <v>700</v>
          </cell>
        </row>
        <row r="437">
          <cell r="A437">
            <v>432</v>
          </cell>
          <cell r="B437">
            <v>202</v>
          </cell>
          <cell r="C437">
            <v>701</v>
          </cell>
        </row>
        <row r="438">
          <cell r="A438">
            <v>433</v>
          </cell>
          <cell r="B438">
            <v>203</v>
          </cell>
          <cell r="C438">
            <v>702</v>
          </cell>
        </row>
        <row r="439">
          <cell r="A439">
            <v>434</v>
          </cell>
          <cell r="B439">
            <v>204</v>
          </cell>
          <cell r="C439">
            <v>703</v>
          </cell>
        </row>
        <row r="440">
          <cell r="A440">
            <v>435</v>
          </cell>
          <cell r="B440">
            <v>205</v>
          </cell>
          <cell r="C440">
            <v>704</v>
          </cell>
        </row>
        <row r="441">
          <cell r="A441">
            <v>436</v>
          </cell>
          <cell r="B441">
            <v>206</v>
          </cell>
          <cell r="C441">
            <v>705</v>
          </cell>
        </row>
        <row r="442">
          <cell r="A442">
            <v>437</v>
          </cell>
          <cell r="B442">
            <v>207</v>
          </cell>
          <cell r="C442">
            <v>706</v>
          </cell>
        </row>
        <row r="443">
          <cell r="A443">
            <v>438</v>
          </cell>
          <cell r="B443">
            <v>208</v>
          </cell>
          <cell r="C443">
            <v>707</v>
          </cell>
        </row>
        <row r="444">
          <cell r="A444">
            <v>439</v>
          </cell>
          <cell r="B444">
            <v>209</v>
          </cell>
          <cell r="C444">
            <v>708</v>
          </cell>
        </row>
        <row r="445">
          <cell r="A445">
            <v>440</v>
          </cell>
          <cell r="B445">
            <v>210</v>
          </cell>
          <cell r="C445">
            <v>709</v>
          </cell>
        </row>
        <row r="446">
          <cell r="A446">
            <v>441</v>
          </cell>
          <cell r="B446">
            <v>211</v>
          </cell>
          <cell r="C446">
            <v>710</v>
          </cell>
        </row>
        <row r="447">
          <cell r="A447">
            <v>442</v>
          </cell>
          <cell r="B447">
            <v>212</v>
          </cell>
          <cell r="C447">
            <v>711</v>
          </cell>
        </row>
        <row r="448">
          <cell r="A448">
            <v>443</v>
          </cell>
          <cell r="B448">
            <v>213</v>
          </cell>
          <cell r="C448">
            <v>712</v>
          </cell>
        </row>
        <row r="449">
          <cell r="A449">
            <v>444</v>
          </cell>
          <cell r="B449">
            <v>214</v>
          </cell>
          <cell r="C449">
            <v>713</v>
          </cell>
        </row>
        <row r="450">
          <cell r="A450">
            <v>445</v>
          </cell>
          <cell r="B450">
            <v>215</v>
          </cell>
          <cell r="C450">
            <v>714</v>
          </cell>
        </row>
        <row r="451">
          <cell r="A451">
            <v>446</v>
          </cell>
          <cell r="B451">
            <v>216</v>
          </cell>
          <cell r="C451">
            <v>715</v>
          </cell>
        </row>
        <row r="452">
          <cell r="A452">
            <v>447</v>
          </cell>
          <cell r="B452">
            <v>217</v>
          </cell>
          <cell r="C452">
            <v>716</v>
          </cell>
        </row>
        <row r="453">
          <cell r="A453">
            <v>448</v>
          </cell>
          <cell r="B453">
            <v>218</v>
          </cell>
          <cell r="C453">
            <v>717</v>
          </cell>
        </row>
        <row r="454">
          <cell r="A454">
            <v>449</v>
          </cell>
          <cell r="B454">
            <v>219</v>
          </cell>
          <cell r="C454">
            <v>718</v>
          </cell>
        </row>
        <row r="455">
          <cell r="A455">
            <v>450</v>
          </cell>
          <cell r="B455">
            <v>220</v>
          </cell>
          <cell r="C455">
            <v>719</v>
          </cell>
        </row>
        <row r="456">
          <cell r="A456">
            <v>451</v>
          </cell>
          <cell r="B456">
            <v>221</v>
          </cell>
          <cell r="C456">
            <v>720</v>
          </cell>
        </row>
        <row r="457">
          <cell r="A457">
            <v>452</v>
          </cell>
          <cell r="B457">
            <v>222</v>
          </cell>
          <cell r="C457">
            <v>721</v>
          </cell>
        </row>
        <row r="458">
          <cell r="A458">
            <v>453</v>
          </cell>
          <cell r="B458">
            <v>223</v>
          </cell>
          <cell r="C458">
            <v>722</v>
          </cell>
        </row>
        <row r="459">
          <cell r="A459">
            <v>454</v>
          </cell>
          <cell r="B459">
            <v>224</v>
          </cell>
          <cell r="C459">
            <v>723</v>
          </cell>
        </row>
        <row r="460">
          <cell r="A460">
            <v>455</v>
          </cell>
          <cell r="B460">
            <v>225</v>
          </cell>
          <cell r="C460">
            <v>724</v>
          </cell>
        </row>
        <row r="461">
          <cell r="A461">
            <v>456</v>
          </cell>
          <cell r="B461">
            <v>226</v>
          </cell>
          <cell r="C461">
            <v>725</v>
          </cell>
        </row>
        <row r="462">
          <cell r="A462">
            <v>457</v>
          </cell>
          <cell r="B462">
            <v>227</v>
          </cell>
          <cell r="C462">
            <v>726</v>
          </cell>
        </row>
        <row r="463">
          <cell r="A463">
            <v>458</v>
          </cell>
          <cell r="B463">
            <v>228</v>
          </cell>
          <cell r="C463">
            <v>727</v>
          </cell>
        </row>
        <row r="464">
          <cell r="A464">
            <v>459</v>
          </cell>
          <cell r="B464">
            <v>229</v>
          </cell>
          <cell r="C464">
            <v>728</v>
          </cell>
        </row>
        <row r="465">
          <cell r="A465">
            <v>460</v>
          </cell>
          <cell r="B465">
            <v>230</v>
          </cell>
          <cell r="C465">
            <v>729</v>
          </cell>
        </row>
        <row r="466">
          <cell r="A466">
            <v>461</v>
          </cell>
          <cell r="B466">
            <v>231</v>
          </cell>
          <cell r="C466">
            <v>730</v>
          </cell>
        </row>
        <row r="467">
          <cell r="A467">
            <v>462</v>
          </cell>
          <cell r="B467">
            <v>232</v>
          </cell>
          <cell r="C467">
            <v>731</v>
          </cell>
        </row>
        <row r="468">
          <cell r="A468">
            <v>463</v>
          </cell>
          <cell r="B468">
            <v>233</v>
          </cell>
          <cell r="C468">
            <v>732</v>
          </cell>
        </row>
        <row r="469">
          <cell r="A469">
            <v>464</v>
          </cell>
          <cell r="B469">
            <v>234</v>
          </cell>
          <cell r="C469">
            <v>733</v>
          </cell>
        </row>
        <row r="470">
          <cell r="A470">
            <v>465</v>
          </cell>
          <cell r="B470">
            <v>235</v>
          </cell>
          <cell r="C470">
            <v>734</v>
          </cell>
        </row>
        <row r="471">
          <cell r="A471">
            <v>466</v>
          </cell>
          <cell r="B471">
            <v>236</v>
          </cell>
          <cell r="C471">
            <v>735</v>
          </cell>
        </row>
        <row r="472">
          <cell r="A472">
            <v>467</v>
          </cell>
          <cell r="B472">
            <v>237</v>
          </cell>
          <cell r="C472">
            <v>736</v>
          </cell>
        </row>
        <row r="473">
          <cell r="A473">
            <v>468</v>
          </cell>
          <cell r="B473">
            <v>238</v>
          </cell>
          <cell r="C473">
            <v>737</v>
          </cell>
        </row>
        <row r="474">
          <cell r="A474">
            <v>469</v>
          </cell>
          <cell r="B474">
            <v>239</v>
          </cell>
          <cell r="C474">
            <v>738</v>
          </cell>
        </row>
        <row r="475">
          <cell r="A475">
            <v>470</v>
          </cell>
          <cell r="B475">
            <v>240</v>
          </cell>
          <cell r="C475">
            <v>739</v>
          </cell>
        </row>
        <row r="476">
          <cell r="A476">
            <v>471</v>
          </cell>
          <cell r="B476">
            <v>241</v>
          </cell>
          <cell r="C476">
            <v>740</v>
          </cell>
        </row>
        <row r="477">
          <cell r="A477">
            <v>472</v>
          </cell>
          <cell r="B477">
            <v>242</v>
          </cell>
          <cell r="C477">
            <v>741</v>
          </cell>
        </row>
        <row r="478">
          <cell r="A478">
            <v>473</v>
          </cell>
          <cell r="B478">
            <v>243</v>
          </cell>
          <cell r="C478">
            <v>742</v>
          </cell>
        </row>
        <row r="479">
          <cell r="A479">
            <v>474</v>
          </cell>
          <cell r="B479">
            <v>244</v>
          </cell>
          <cell r="C479">
            <v>743</v>
          </cell>
        </row>
        <row r="480">
          <cell r="A480">
            <v>475</v>
          </cell>
          <cell r="B480">
            <v>245</v>
          </cell>
          <cell r="C480">
            <v>744</v>
          </cell>
        </row>
        <row r="481">
          <cell r="A481">
            <v>476</v>
          </cell>
          <cell r="B481">
            <v>246</v>
          </cell>
          <cell r="C481">
            <v>745</v>
          </cell>
        </row>
        <row r="482">
          <cell r="A482">
            <v>477</v>
          </cell>
          <cell r="B482">
            <v>247</v>
          </cell>
          <cell r="C482">
            <v>746</v>
          </cell>
        </row>
        <row r="483">
          <cell r="A483">
            <v>478</v>
          </cell>
          <cell r="B483">
            <v>248</v>
          </cell>
          <cell r="C483">
            <v>747</v>
          </cell>
        </row>
        <row r="484">
          <cell r="A484">
            <v>479</v>
          </cell>
          <cell r="B484">
            <v>249</v>
          </cell>
          <cell r="C484">
            <v>748</v>
          </cell>
        </row>
        <row r="485">
          <cell r="A485">
            <v>480</v>
          </cell>
          <cell r="B485">
            <v>250</v>
          </cell>
          <cell r="C485">
            <v>749</v>
          </cell>
        </row>
        <row r="486">
          <cell r="A486">
            <v>481</v>
          </cell>
          <cell r="B486">
            <v>251</v>
          </cell>
          <cell r="C486">
            <v>750</v>
          </cell>
        </row>
        <row r="487">
          <cell r="A487">
            <v>482</v>
          </cell>
          <cell r="B487">
            <v>252</v>
          </cell>
          <cell r="C487">
            <v>751</v>
          </cell>
        </row>
        <row r="488">
          <cell r="A488">
            <v>483</v>
          </cell>
          <cell r="B488">
            <v>253</v>
          </cell>
          <cell r="C488">
            <v>752</v>
          </cell>
        </row>
        <row r="489">
          <cell r="A489">
            <v>484</v>
          </cell>
          <cell r="B489">
            <v>254</v>
          </cell>
          <cell r="C489">
            <v>753</v>
          </cell>
        </row>
        <row r="490">
          <cell r="A490">
            <v>485</v>
          </cell>
          <cell r="B490">
            <v>255</v>
          </cell>
          <cell r="C490">
            <v>754</v>
          </cell>
        </row>
        <row r="491">
          <cell r="A491">
            <v>486</v>
          </cell>
          <cell r="B491">
            <v>256</v>
          </cell>
          <cell r="C491">
            <v>755</v>
          </cell>
        </row>
        <row r="492">
          <cell r="A492">
            <v>487</v>
          </cell>
          <cell r="B492">
            <v>257</v>
          </cell>
          <cell r="C492">
            <v>756</v>
          </cell>
        </row>
        <row r="493">
          <cell r="A493">
            <v>488</v>
          </cell>
          <cell r="B493">
            <v>258</v>
          </cell>
          <cell r="C493">
            <v>757</v>
          </cell>
        </row>
        <row r="494">
          <cell r="A494">
            <v>489</v>
          </cell>
          <cell r="B494">
            <v>259</v>
          </cell>
          <cell r="C494">
            <v>758</v>
          </cell>
        </row>
        <row r="495">
          <cell r="A495">
            <v>490</v>
          </cell>
          <cell r="B495">
            <v>260</v>
          </cell>
          <cell r="C495">
            <v>759</v>
          </cell>
        </row>
        <row r="496">
          <cell r="A496">
            <v>491</v>
          </cell>
          <cell r="B496">
            <v>261</v>
          </cell>
          <cell r="C496">
            <v>760</v>
          </cell>
        </row>
        <row r="497">
          <cell r="A497">
            <v>492</v>
          </cell>
          <cell r="B497">
            <v>262</v>
          </cell>
          <cell r="C497">
            <v>761</v>
          </cell>
        </row>
        <row r="498">
          <cell r="A498">
            <v>493</v>
          </cell>
          <cell r="B498">
            <v>263</v>
          </cell>
          <cell r="C498">
            <v>762</v>
          </cell>
        </row>
        <row r="499">
          <cell r="A499">
            <v>494</v>
          </cell>
          <cell r="B499">
            <v>264</v>
          </cell>
          <cell r="C499">
            <v>763</v>
          </cell>
        </row>
        <row r="500">
          <cell r="A500">
            <v>495</v>
          </cell>
          <cell r="B500">
            <v>265</v>
          </cell>
          <cell r="C500">
            <v>764</v>
          </cell>
        </row>
        <row r="501">
          <cell r="A501">
            <v>496</v>
          </cell>
          <cell r="B501">
            <v>266</v>
          </cell>
          <cell r="C501">
            <v>765</v>
          </cell>
        </row>
        <row r="502">
          <cell r="A502">
            <v>497</v>
          </cell>
          <cell r="B502">
            <v>267</v>
          </cell>
          <cell r="C502">
            <v>766</v>
          </cell>
        </row>
        <row r="503">
          <cell r="A503">
            <v>498</v>
          </cell>
          <cell r="B503">
            <v>268</v>
          </cell>
          <cell r="C503">
            <v>767</v>
          </cell>
        </row>
        <row r="504">
          <cell r="A504">
            <v>499</v>
          </cell>
          <cell r="B504">
            <v>269</v>
          </cell>
          <cell r="C504">
            <v>768</v>
          </cell>
        </row>
        <row r="505">
          <cell r="A505">
            <v>500</v>
          </cell>
          <cell r="B505">
            <v>270</v>
          </cell>
          <cell r="C505">
            <v>769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8.8515625" style="0" customWidth="1"/>
    <col min="3" max="3" width="12.00390625" style="0" customWidth="1"/>
    <col min="4" max="4" width="26.421875" style="14" customWidth="1"/>
    <col min="5" max="5" width="27.28125" style="14" customWidth="1"/>
  </cols>
  <sheetData>
    <row r="1" spans="1:6" ht="18">
      <c r="A1" s="1" t="s">
        <v>10</v>
      </c>
      <c r="B1" s="2"/>
      <c r="C1" s="2"/>
      <c r="D1" s="2"/>
      <c r="E1" s="2"/>
      <c r="F1" s="2"/>
    </row>
    <row r="2" spans="1:6" ht="18">
      <c r="A2" s="3" t="s">
        <v>11</v>
      </c>
      <c r="B2" s="2"/>
      <c r="C2" s="2"/>
      <c r="D2" s="2"/>
      <c r="E2" s="2"/>
      <c r="F2" s="2"/>
    </row>
    <row r="3" spans="1:6" ht="18">
      <c r="A3" s="3"/>
      <c r="B3" s="2"/>
      <c r="C3" s="2"/>
      <c r="D3" s="2"/>
      <c r="E3" s="2"/>
      <c r="F3" s="2"/>
    </row>
    <row r="4" spans="1:6" ht="18">
      <c r="A4" s="3" t="s">
        <v>8</v>
      </c>
      <c r="B4" s="2"/>
      <c r="C4" s="2"/>
      <c r="D4" s="2"/>
      <c r="E4" s="2"/>
      <c r="F4" s="2"/>
    </row>
    <row r="5" spans="1:6" ht="18">
      <c r="A5" s="3"/>
      <c r="B5" s="2"/>
      <c r="C5" s="2"/>
      <c r="D5" s="2"/>
      <c r="E5" s="2"/>
      <c r="F5" s="2"/>
    </row>
    <row r="6" spans="1:6" ht="12.75">
      <c r="A6" s="4" t="s">
        <v>4</v>
      </c>
      <c r="B6" s="2"/>
      <c r="C6" s="5">
        <v>0.8125</v>
      </c>
      <c r="D6" s="2"/>
      <c r="E6" s="2"/>
      <c r="F6" s="2"/>
    </row>
    <row r="7" spans="1:6" ht="12.75">
      <c r="A7" s="6"/>
      <c r="B7" s="2"/>
      <c r="C7" s="2"/>
      <c r="D7" s="2"/>
      <c r="E7" s="2"/>
      <c r="F7" s="2"/>
    </row>
    <row r="8" spans="1:6" ht="12.75">
      <c r="A8" s="7" t="s">
        <v>5</v>
      </c>
      <c r="B8" s="7" t="s">
        <v>0</v>
      </c>
      <c r="C8" s="7" t="s">
        <v>6</v>
      </c>
      <c r="D8" s="7" t="s">
        <v>1</v>
      </c>
      <c r="E8" s="7" t="s">
        <v>2</v>
      </c>
      <c r="F8" s="7" t="s">
        <v>3</v>
      </c>
    </row>
    <row r="9" spans="1:6" ht="12.75">
      <c r="A9" s="7" t="s">
        <v>7</v>
      </c>
      <c r="B9" s="2"/>
      <c r="C9" s="7" t="s">
        <v>9</v>
      </c>
      <c r="D9" s="2"/>
      <c r="E9" s="2"/>
      <c r="F9" s="2"/>
    </row>
    <row r="10" spans="1:6" ht="15">
      <c r="A10" s="8"/>
      <c r="B10" s="8"/>
      <c r="C10" s="8"/>
      <c r="D10" s="12"/>
      <c r="E10" s="12"/>
      <c r="F10" s="8"/>
    </row>
    <row r="11" spans="1:6" ht="12.75">
      <c r="A11" s="2">
        <v>1</v>
      </c>
      <c r="B11" s="9">
        <v>244</v>
      </c>
      <c r="C11" s="11">
        <v>0.012152777777777778</v>
      </c>
      <c r="D11" s="13" t="str">
        <f>VLOOKUP($B11,'[1]Input'!$A$6:$H$505,2,FALSE)</f>
        <v>Calum Mckenzie</v>
      </c>
      <c r="E11" s="13" t="str">
        <f>VLOOKUP($B11,'[1]Input'!$A$6:$H$505,4,FALSE)</f>
        <v>Corstorphine AAC</v>
      </c>
      <c r="F11" s="13" t="str">
        <f>VLOOKUP($B11,'[1]Input'!$A$6:$H$505,7,FALSE)</f>
        <v>M</v>
      </c>
    </row>
    <row r="12" spans="1:6" ht="12.75">
      <c r="A12" s="2">
        <v>2</v>
      </c>
      <c r="B12" s="9">
        <v>195</v>
      </c>
      <c r="C12" s="11">
        <v>0.012337962962962962</v>
      </c>
      <c r="D12" s="13" t="str">
        <f>VLOOKUP($B12,'[1]Input'!$A$6:$H$505,2,FALSE)</f>
        <v>Bjoern Reiss</v>
      </c>
      <c r="E12" s="13" t="str">
        <f>VLOOKUP($B12,'[1]Input'!$A$6:$H$505,4,FALSE)</f>
        <v>Metro Aberdeen Running Club</v>
      </c>
      <c r="F12" s="13" t="str">
        <f>VLOOKUP($B12,'[1]Input'!$A$6:$H$505,7,FALSE)</f>
        <v>M</v>
      </c>
    </row>
    <row r="13" spans="1:6" ht="12.75">
      <c r="A13" s="2">
        <v>3</v>
      </c>
      <c r="B13" s="9">
        <v>193</v>
      </c>
      <c r="C13" s="11">
        <v>0.012361111111111113</v>
      </c>
      <c r="D13" s="13" t="str">
        <f>VLOOKUP($B13,'[1]Input'!$A$6:$H$505,2,FALSE)</f>
        <v>Robert Taylor</v>
      </c>
      <c r="E13" s="13" t="str">
        <f>VLOOKUP($B13,'[1]Input'!$A$6:$H$505,4,FALSE)</f>
        <v>Metro Aberdeen Running Club</v>
      </c>
      <c r="F13" s="13" t="str">
        <f>VLOOKUP($B13,'[1]Input'!$A$6:$H$505,7,FALSE)</f>
        <v>MSV</v>
      </c>
    </row>
    <row r="14" spans="1:6" ht="12.75">
      <c r="A14" s="2">
        <v>4</v>
      </c>
      <c r="B14" s="9">
        <v>197</v>
      </c>
      <c r="C14" s="11">
        <v>0.01255787037037037</v>
      </c>
      <c r="D14" s="13" t="str">
        <f>VLOOKUP($B14,'[1]Input'!$A$6:$H$505,2,FALSE)</f>
        <v>Steve Forbes</v>
      </c>
      <c r="E14" s="13" t="str">
        <f>VLOOKUP($B14,'[1]Input'!$A$6:$H$505,4,FALSE)</f>
        <v>Metro Aberdeen Running Club</v>
      </c>
      <c r="F14" s="13" t="str">
        <f>VLOOKUP($B14,'[1]Input'!$A$6:$H$505,7,FALSE)</f>
        <v>MV</v>
      </c>
    </row>
    <row r="15" spans="1:6" ht="12.75">
      <c r="A15" s="2">
        <v>5</v>
      </c>
      <c r="B15" s="9">
        <v>266</v>
      </c>
      <c r="C15" s="11">
        <v>0.012685185185185183</v>
      </c>
      <c r="D15" s="13" t="str">
        <f>VLOOKUP($B15,'[1]Input'!$A$6:$H$505,2,FALSE)</f>
        <v>Barry Ingram</v>
      </c>
      <c r="E15" s="13" t="str">
        <f>VLOOKUP($B15,'[1]Input'!$A$6:$H$505,4,FALSE)</f>
        <v>Metro Aberdeen Running Club</v>
      </c>
      <c r="F15" s="13" t="str">
        <f>VLOOKUP($B15,'[1]Input'!$A$6:$H$505,7,FALSE)</f>
        <v>M</v>
      </c>
    </row>
    <row r="16" spans="1:6" ht="12.75">
      <c r="A16" s="2">
        <v>6</v>
      </c>
      <c r="B16" s="9">
        <v>204</v>
      </c>
      <c r="C16" s="11">
        <v>0.01273148148148148</v>
      </c>
      <c r="D16" s="13" t="str">
        <f>VLOOKUP($B16,'[1]Input'!$A$6:$H$505,2,FALSE)</f>
        <v>Frank Smith</v>
      </c>
      <c r="E16" s="13" t="str">
        <f>VLOOKUP($B16,'[1]Input'!$A$6:$H$505,4,FALSE)</f>
        <v>Metro Aberdeen Running Club</v>
      </c>
      <c r="F16" s="13" t="str">
        <f>VLOOKUP($B16,'[1]Input'!$A$6:$H$505,7,FALSE)</f>
        <v>MV</v>
      </c>
    </row>
    <row r="17" spans="1:6" ht="12.75">
      <c r="A17" s="2">
        <v>7</v>
      </c>
      <c r="B17" s="9">
        <v>233</v>
      </c>
      <c r="C17" s="11">
        <v>0.012997685185185183</v>
      </c>
      <c r="D17" s="13" t="str">
        <f>VLOOKUP($B17,'[1]Input'!$A$6:$H$505,2,FALSE)</f>
        <v>Stephen Smith</v>
      </c>
      <c r="E17" s="13" t="str">
        <f>VLOOKUP($B17,'[1]Input'!$A$6:$H$505,4,FALSE)</f>
        <v>Unattached</v>
      </c>
      <c r="F17" s="13" t="str">
        <f>VLOOKUP($B17,'[1]Input'!$A$6:$H$505,7,FALSE)</f>
        <v>M</v>
      </c>
    </row>
    <row r="18" spans="1:6" ht="12.75">
      <c r="A18" s="2">
        <v>8</v>
      </c>
      <c r="B18" s="9">
        <v>256</v>
      </c>
      <c r="C18" s="11">
        <v>0.013136574074074077</v>
      </c>
      <c r="D18" s="13" t="str">
        <f>VLOOKUP($B18,'[1]Input'!$A$6:$H$505,2,FALSE)</f>
        <v>Martin Goodlad</v>
      </c>
      <c r="E18" s="13" t="str">
        <f>VLOOKUP($B18,'[1]Input'!$A$6:$H$505,4,FALSE)</f>
        <v>Torq/Hosting UK</v>
      </c>
      <c r="F18" s="13" t="str">
        <f>VLOOKUP($B18,'[1]Input'!$A$6:$H$505,7,FALSE)</f>
        <v>M</v>
      </c>
    </row>
    <row r="19" spans="1:6" ht="12.75">
      <c r="A19" s="2">
        <v>9</v>
      </c>
      <c r="B19" s="9">
        <v>203</v>
      </c>
      <c r="C19" s="11">
        <v>0.013206018518518518</v>
      </c>
      <c r="D19" s="13" t="str">
        <f>VLOOKUP($B19,'[1]Input'!$A$6:$H$505,2,FALSE)</f>
        <v>Gavin Reid</v>
      </c>
      <c r="E19" s="13" t="str">
        <f>VLOOKUP($B19,'[1]Input'!$A$6:$H$505,4,FALSE)</f>
        <v>Metro Aberdeen Running Club</v>
      </c>
      <c r="F19" s="13" t="str">
        <f>VLOOKUP($B19,'[1]Input'!$A$6:$H$505,7,FALSE)</f>
        <v>MV</v>
      </c>
    </row>
    <row r="20" spans="1:6" ht="12.75">
      <c r="A20" s="2">
        <v>10</v>
      </c>
      <c r="B20" s="9">
        <v>245</v>
      </c>
      <c r="C20" s="11">
        <v>0.013229166666666667</v>
      </c>
      <c r="D20" s="13" t="str">
        <f>VLOOKUP($B20,'[1]Input'!$A$6:$H$505,2,FALSE)</f>
        <v>Stuart Hunter</v>
      </c>
      <c r="E20" s="13" t="str">
        <f>VLOOKUP($B20,'[1]Input'!$A$6:$H$505,4,FALSE)</f>
        <v>Cosmic Hillbashers</v>
      </c>
      <c r="F20" s="13" t="str">
        <f>VLOOKUP($B20,'[1]Input'!$A$6:$H$505,7,FALSE)</f>
        <v>MV</v>
      </c>
    </row>
    <row r="21" spans="1:6" ht="12.75">
      <c r="A21" s="2">
        <v>11</v>
      </c>
      <c r="B21" s="9">
        <v>237</v>
      </c>
      <c r="C21" s="11">
        <v>0.013287037037037036</v>
      </c>
      <c r="D21" s="13" t="str">
        <f>VLOOKUP($B21,'[1]Input'!$A$6:$H$505,2,FALSE)</f>
        <v>Adrian Miles</v>
      </c>
      <c r="E21" s="13" t="str">
        <f>VLOOKUP($B21,'[1]Input'!$A$6:$H$505,4,FALSE)</f>
        <v>Unattached</v>
      </c>
      <c r="F21" s="13" t="str">
        <f>VLOOKUP($B21,'[1]Input'!$A$6:$H$505,7,FALSE)</f>
        <v>M</v>
      </c>
    </row>
    <row r="22" spans="1:6" ht="12.75">
      <c r="A22" s="2">
        <v>12</v>
      </c>
      <c r="B22" s="9">
        <v>212</v>
      </c>
      <c r="C22" s="11">
        <v>0.013310185185185187</v>
      </c>
      <c r="D22" s="13" t="str">
        <f>VLOOKUP($B22,'[1]Input'!$A$6:$H$505,2,FALSE)</f>
        <v>Gary Walker</v>
      </c>
      <c r="E22" s="13" t="str">
        <f>VLOOKUP($B22,'[1]Input'!$A$6:$H$505,4,FALSE)</f>
        <v>Metro Aberdeen Running Club</v>
      </c>
      <c r="F22" s="13" t="str">
        <f>VLOOKUP($B22,'[1]Input'!$A$6:$H$505,7,FALSE)</f>
        <v>MV</v>
      </c>
    </row>
    <row r="23" spans="1:6" ht="12.75">
      <c r="A23" s="2">
        <v>13</v>
      </c>
      <c r="B23" s="9">
        <v>198</v>
      </c>
      <c r="C23" s="11">
        <v>0.013379629629629628</v>
      </c>
      <c r="D23" s="13" t="str">
        <f>VLOOKUP($B23,'[1]Input'!$A$6:$H$505,2,FALSE)</f>
        <v>Roddy Mcleod</v>
      </c>
      <c r="E23" s="13" t="str">
        <f>VLOOKUP($B23,'[1]Input'!$A$6:$H$505,4,FALSE)</f>
        <v>Metro Aberdeen Running Club</v>
      </c>
      <c r="F23" s="13" t="str">
        <f>VLOOKUP($B23,'[1]Input'!$A$6:$H$505,7,FALSE)</f>
        <v>MV</v>
      </c>
    </row>
    <row r="24" spans="1:6" ht="12.75">
      <c r="A24" s="2">
        <v>14</v>
      </c>
      <c r="B24" s="9">
        <v>229</v>
      </c>
      <c r="C24" s="11">
        <v>0.013425925925925924</v>
      </c>
      <c r="D24" s="13" t="str">
        <f>VLOOKUP($B24,'[1]Input'!$A$6:$H$505,2,FALSE)</f>
        <v>Moira Davie</v>
      </c>
      <c r="E24" s="13" t="str">
        <f>VLOOKUP($B24,'[1]Input'!$A$6:$H$505,4,FALSE)</f>
        <v>Aberdeen Uni.</v>
      </c>
      <c r="F24" s="13" t="str">
        <f>VLOOKUP($B24,'[1]Input'!$A$6:$H$505,7,FALSE)</f>
        <v>F</v>
      </c>
    </row>
    <row r="25" spans="1:6" ht="12.75">
      <c r="A25" s="2">
        <v>15</v>
      </c>
      <c r="B25" s="9">
        <v>207</v>
      </c>
      <c r="C25" s="11">
        <v>0.013460648148148147</v>
      </c>
      <c r="D25" s="13" t="str">
        <f>VLOOKUP($B25,'[1]Input'!$A$6:$H$505,2,FALSE)</f>
        <v>Thomas Litterick</v>
      </c>
      <c r="E25" s="13" t="str">
        <f>VLOOKUP($B25,'[1]Input'!$A$6:$H$505,4,FALSE)</f>
        <v>AAAC</v>
      </c>
      <c r="F25" s="13" t="str">
        <f>VLOOKUP($B25,'[1]Input'!$A$6:$H$505,7,FALSE)</f>
        <v>MV</v>
      </c>
    </row>
    <row r="26" spans="1:6" ht="12.75">
      <c r="A26" s="2">
        <v>16</v>
      </c>
      <c r="B26" s="9">
        <v>191</v>
      </c>
      <c r="C26" s="11">
        <v>0.013541666666666667</v>
      </c>
      <c r="D26" s="13" t="str">
        <f>VLOOKUP($B26,'[1]Input'!$A$6:$H$505,2,FALSE)</f>
        <v>James Cruickshank</v>
      </c>
      <c r="E26" s="13" t="str">
        <f>VLOOKUP($B26,'[1]Input'!$A$6:$H$505,4,FALSE)</f>
        <v>Unattached</v>
      </c>
      <c r="F26" s="13" t="str">
        <f>VLOOKUP($B26,'[1]Input'!$A$6:$H$505,7,FALSE)</f>
        <v>M</v>
      </c>
    </row>
    <row r="27" spans="1:6" ht="12.75">
      <c r="A27" s="2">
        <v>17</v>
      </c>
      <c r="B27" s="9">
        <v>183</v>
      </c>
      <c r="C27" s="11">
        <v>0.013599537037037037</v>
      </c>
      <c r="D27" s="13" t="str">
        <f>VLOOKUP($B27,'[1]Input'!$A$6:$H$505,2,FALSE)</f>
        <v>Kevin Tulloch</v>
      </c>
      <c r="E27" s="13" t="str">
        <f>VLOOKUP($B27,'[1]Input'!$A$6:$H$505,4,FALSE)</f>
        <v>Metro Aberdeen Running Club</v>
      </c>
      <c r="F27" s="13" t="str">
        <f>VLOOKUP($B27,'[1]Input'!$A$6:$H$505,7,FALSE)</f>
        <v>MV</v>
      </c>
    </row>
    <row r="28" spans="1:6" ht="12.75">
      <c r="A28" s="2">
        <v>18</v>
      </c>
      <c r="B28" s="9">
        <v>226</v>
      </c>
      <c r="C28" s="11">
        <v>0.013622685185185184</v>
      </c>
      <c r="D28" s="13" t="str">
        <f>VLOOKUP($B28,'[1]Input'!$A$6:$H$505,2,FALSE)</f>
        <v>Neil Morgan</v>
      </c>
      <c r="E28" s="13" t="str">
        <f>VLOOKUP($B28,'[1]Input'!$A$6:$H$505,4,FALSE)</f>
        <v>Jog Scotland</v>
      </c>
      <c r="F28" s="13" t="str">
        <f>VLOOKUP($B28,'[1]Input'!$A$6:$H$505,7,FALSE)</f>
        <v>MV</v>
      </c>
    </row>
    <row r="29" spans="1:6" ht="12.75">
      <c r="A29" s="2">
        <v>19</v>
      </c>
      <c r="B29" s="9">
        <v>217</v>
      </c>
      <c r="C29" s="11">
        <v>0.013634259259259257</v>
      </c>
      <c r="D29" s="13" t="str">
        <f>VLOOKUP($B29,'[1]Input'!$A$6:$H$505,2,FALSE)</f>
        <v>William McNeil</v>
      </c>
      <c r="E29" s="13" t="str">
        <f>VLOOKUP($B29,'[1]Input'!$A$6:$H$505,4,FALSE)</f>
        <v>Peterhead Running Club</v>
      </c>
      <c r="F29" s="13" t="str">
        <f>VLOOKUP($B29,'[1]Input'!$A$6:$H$505,7,FALSE)</f>
        <v>MSV</v>
      </c>
    </row>
    <row r="30" spans="1:6" ht="12.75">
      <c r="A30" s="2">
        <v>20</v>
      </c>
      <c r="B30" s="9">
        <v>232</v>
      </c>
      <c r="C30" s="11">
        <v>0.013807870370370371</v>
      </c>
      <c r="D30" s="13" t="str">
        <f>VLOOKUP($B30,'[1]Input'!$A$6:$H$505,2,FALSE)</f>
        <v>Dave Cheseldine</v>
      </c>
      <c r="E30" s="13" t="str">
        <f>VLOOKUP($B30,'[1]Input'!$A$6:$H$505,4,FALSE)</f>
        <v>Unattached</v>
      </c>
      <c r="F30" s="13" t="str">
        <f>VLOOKUP($B30,'[1]Input'!$A$6:$H$505,7,FALSE)</f>
        <v>MV</v>
      </c>
    </row>
    <row r="31" spans="1:6" ht="12.75">
      <c r="A31" s="2">
        <v>21</v>
      </c>
      <c r="B31" s="9">
        <v>254</v>
      </c>
      <c r="C31" s="11">
        <v>0.0140625</v>
      </c>
      <c r="D31" s="13" t="str">
        <f>VLOOKUP($B31,'[1]Input'!$A$6:$H$505,2,FALSE)</f>
        <v>Andy Leslie</v>
      </c>
      <c r="E31" s="13" t="str">
        <f>VLOOKUP($B31,'[1]Input'!$A$6:$H$505,4,FALSE)</f>
        <v>Unattached</v>
      </c>
      <c r="F31" s="13" t="str">
        <f>VLOOKUP($B31,'[1]Input'!$A$6:$H$505,7,FALSE)</f>
        <v>M</v>
      </c>
    </row>
    <row r="32" spans="1:6" ht="12.75">
      <c r="A32" s="2">
        <v>22</v>
      </c>
      <c r="B32" s="9">
        <v>188</v>
      </c>
      <c r="C32" s="11">
        <v>0.014108796296296295</v>
      </c>
      <c r="D32" s="13" t="str">
        <f>VLOOKUP($B32,'[1]Input'!$A$6:$H$505,2,FALSE)</f>
        <v>Kevin Craig Alston</v>
      </c>
      <c r="E32" s="13" t="str">
        <f>VLOOKUP($B32,'[1]Input'!$A$6:$H$505,4,FALSE)</f>
        <v>Unattached</v>
      </c>
      <c r="F32" s="13" t="str">
        <f>VLOOKUP($B32,'[1]Input'!$A$6:$H$505,7,FALSE)</f>
        <v>M</v>
      </c>
    </row>
    <row r="33" spans="1:6" ht="12.75">
      <c r="A33" s="2">
        <v>23</v>
      </c>
      <c r="B33" s="9">
        <v>187</v>
      </c>
      <c r="C33" s="11">
        <v>0.014120370370370368</v>
      </c>
      <c r="D33" s="13" t="str">
        <f>VLOOKUP($B33,'[1]Input'!$A$6:$H$505,2,FALSE)</f>
        <v>Hamish Cameron</v>
      </c>
      <c r="E33" s="13" t="str">
        <f>VLOOKUP($B33,'[1]Input'!$A$6:$H$505,4,FALSE)</f>
        <v>Forres Harriers</v>
      </c>
      <c r="F33" s="13" t="str">
        <f>VLOOKUP($B33,'[1]Input'!$A$6:$H$505,7,FALSE)</f>
        <v>MSV</v>
      </c>
    </row>
    <row r="34" spans="1:6" ht="12.75">
      <c r="A34" s="2">
        <v>24</v>
      </c>
      <c r="B34" s="9">
        <v>190</v>
      </c>
      <c r="C34" s="11">
        <v>0.014155092592592592</v>
      </c>
      <c r="D34" s="13" t="str">
        <f>VLOOKUP($B34,'[1]Input'!$A$6:$H$505,2,FALSE)</f>
        <v>Murray Bryce</v>
      </c>
      <c r="E34" s="13" t="str">
        <f>VLOOKUP($B34,'[1]Input'!$A$6:$H$505,4,FALSE)</f>
        <v>Cosmic Hillbashers</v>
      </c>
      <c r="F34" s="13" t="str">
        <f>VLOOKUP($B34,'[1]Input'!$A$6:$H$505,7,FALSE)</f>
        <v>MSV</v>
      </c>
    </row>
    <row r="35" spans="1:6" ht="12.75">
      <c r="A35" s="2">
        <v>25</v>
      </c>
      <c r="B35" s="9">
        <v>230</v>
      </c>
      <c r="C35" s="11">
        <v>0.014247685185185184</v>
      </c>
      <c r="D35" s="13" t="str">
        <f>VLOOKUP($B35,'[1]Input'!$A$6:$H$505,2,FALSE)</f>
        <v>Fraser Bain</v>
      </c>
      <c r="E35" s="13" t="str">
        <f>VLOOKUP($B35,'[1]Input'!$A$6:$H$505,4,FALSE)</f>
        <v>Jog Scotland</v>
      </c>
      <c r="F35" s="13" t="str">
        <f>VLOOKUP($B35,'[1]Input'!$A$6:$H$505,7,FALSE)</f>
        <v>M</v>
      </c>
    </row>
    <row r="36" spans="1:6" ht="12.75">
      <c r="A36" s="2">
        <v>26</v>
      </c>
      <c r="B36" s="9">
        <v>200</v>
      </c>
      <c r="C36" s="11">
        <v>0.014270833333333335</v>
      </c>
      <c r="D36" s="13" t="str">
        <f>VLOOKUP($B36,'[1]Input'!$A$6:$H$505,2,FALSE)</f>
        <v>John Fowler</v>
      </c>
      <c r="E36" s="13" t="str">
        <f>VLOOKUP($B36,'[1]Input'!$A$6:$H$505,4,FALSE)</f>
        <v>Unattached</v>
      </c>
      <c r="F36" s="13" t="str">
        <f>VLOOKUP($B36,'[1]Input'!$A$6:$H$505,7,FALSE)</f>
        <v>MV</v>
      </c>
    </row>
    <row r="37" spans="1:6" ht="12.75">
      <c r="A37" s="2">
        <v>27</v>
      </c>
      <c r="B37" s="9">
        <v>192</v>
      </c>
      <c r="C37" s="11">
        <v>0.014398148148148148</v>
      </c>
      <c r="D37" s="13" t="str">
        <f>VLOOKUP($B37,'[1]Input'!$A$6:$H$505,2,FALSE)</f>
        <v>Kevin Morice</v>
      </c>
      <c r="E37" s="13" t="str">
        <f>VLOOKUP($B37,'[1]Input'!$A$6:$H$505,4,FALSE)</f>
        <v>Moray Roadrunners</v>
      </c>
      <c r="F37" s="13" t="str">
        <f>VLOOKUP($B37,'[1]Input'!$A$6:$H$505,7,FALSE)</f>
        <v>M</v>
      </c>
    </row>
    <row r="38" spans="1:6" ht="12.75">
      <c r="A38" s="2">
        <v>28</v>
      </c>
      <c r="B38" s="9">
        <v>267</v>
      </c>
      <c r="C38" s="11">
        <v>0.014490740740740742</v>
      </c>
      <c r="D38" s="13" t="str">
        <f>VLOOKUP($B38,'[1]Input'!$A$6:$H$505,2,FALSE)</f>
        <v>Mike Bastow</v>
      </c>
      <c r="E38" s="13" t="str">
        <f>VLOOKUP($B38,'[1]Input'!$A$6:$H$505,4,FALSE)</f>
        <v>Metro Aberdeen Running Club</v>
      </c>
      <c r="F38" s="13" t="str">
        <f>VLOOKUP($B38,'[1]Input'!$A$6:$H$505,7,FALSE)</f>
        <v>MV</v>
      </c>
    </row>
    <row r="39" spans="1:6" ht="12.75">
      <c r="A39" s="2">
        <v>29</v>
      </c>
      <c r="B39" s="9">
        <v>262</v>
      </c>
      <c r="C39" s="11">
        <v>0.014664351851851852</v>
      </c>
      <c r="D39" s="13" t="str">
        <f>VLOOKUP($B39,'[1]Input'!$A$6:$H$505,2,FALSE)</f>
        <v>Laura Sarkis</v>
      </c>
      <c r="E39" s="13" t="str">
        <f>VLOOKUP($B39,'[1]Input'!$A$6:$H$505,4,FALSE)</f>
        <v>Unattached</v>
      </c>
      <c r="F39" s="13" t="str">
        <f>VLOOKUP($B39,'[1]Input'!$A$6:$H$505,7,FALSE)</f>
        <v>F</v>
      </c>
    </row>
    <row r="40" spans="1:6" ht="12.75">
      <c r="A40" s="2">
        <v>30</v>
      </c>
      <c r="B40" s="9">
        <v>181</v>
      </c>
      <c r="C40" s="11">
        <v>0.014826388888888889</v>
      </c>
      <c r="D40" s="13" t="str">
        <f>VLOOKUP($B40,'[1]Input'!$A$6:$H$505,2,FALSE)</f>
        <v>Ross Mclean</v>
      </c>
      <c r="E40" s="13" t="str">
        <f>VLOOKUP($B40,'[1]Input'!$A$6:$H$505,4,FALSE)</f>
        <v>Unattached</v>
      </c>
      <c r="F40" s="13" t="str">
        <f>VLOOKUP($B40,'[1]Input'!$A$6:$H$505,7,FALSE)</f>
        <v>M</v>
      </c>
    </row>
    <row r="41" spans="1:6" ht="12.75">
      <c r="A41" s="2">
        <v>31</v>
      </c>
      <c r="B41" s="9">
        <v>213</v>
      </c>
      <c r="C41" s="11">
        <v>0.014837962962962963</v>
      </c>
      <c r="D41" s="13" t="str">
        <f>VLOOKUP($B41,'[1]Input'!$A$6:$H$505,2,FALSE)</f>
        <v>Arie Vliegenthart</v>
      </c>
      <c r="E41" s="13" t="str">
        <f>VLOOKUP($B41,'[1]Input'!$A$6:$H$505,4,FALSE)</f>
        <v>A.V. Waterweg</v>
      </c>
      <c r="F41" s="13" t="str">
        <f>VLOOKUP($B41,'[1]Input'!$A$6:$H$505,7,FALSE)</f>
        <v>MV</v>
      </c>
    </row>
    <row r="42" spans="1:6" ht="12.75">
      <c r="A42" s="2">
        <v>32</v>
      </c>
      <c r="B42" s="9">
        <v>186</v>
      </c>
      <c r="C42" s="11">
        <v>0.014849537037037036</v>
      </c>
      <c r="D42" s="13" t="str">
        <f>VLOOKUP($B42,'[1]Input'!$A$6:$H$505,2,FALSE)</f>
        <v>Stephen Baxter</v>
      </c>
      <c r="E42" s="13" t="str">
        <f>VLOOKUP($B42,'[1]Input'!$A$6:$H$505,4,FALSE)</f>
        <v>Unattached</v>
      </c>
      <c r="F42" s="13" t="str">
        <f>VLOOKUP($B42,'[1]Input'!$A$6:$H$505,7,FALSE)</f>
        <v>MSV</v>
      </c>
    </row>
    <row r="43" spans="1:6" ht="12.75">
      <c r="A43" s="2">
        <v>33</v>
      </c>
      <c r="B43" s="9">
        <v>219</v>
      </c>
      <c r="C43" s="11">
        <v>0.014918981481481483</v>
      </c>
      <c r="D43" s="13" t="str">
        <f>VLOOKUP($B43,'[1]Input'!$A$6:$H$505,2,FALSE)</f>
        <v>Vivienne Bruce</v>
      </c>
      <c r="E43" s="13" t="str">
        <f>VLOOKUP($B43,'[1]Input'!$A$6:$H$505,4,FALSE)</f>
        <v>Metro Aberdeen Running Club</v>
      </c>
      <c r="F43" s="13" t="str">
        <f>VLOOKUP($B43,'[1]Input'!$A$6:$H$505,7,FALSE)</f>
        <v>F</v>
      </c>
    </row>
    <row r="44" spans="1:6" ht="12.75">
      <c r="A44" s="2">
        <v>34</v>
      </c>
      <c r="B44" s="9">
        <v>225</v>
      </c>
      <c r="C44" s="11">
        <v>0.01503472222222222</v>
      </c>
      <c r="D44" s="13" t="str">
        <f>VLOOKUP($B44,'[1]Input'!$A$6:$H$505,2,FALSE)</f>
        <v>Neil Morrison</v>
      </c>
      <c r="E44" s="13" t="str">
        <f>VLOOKUP($B44,'[1]Input'!$A$6:$H$505,4,FALSE)</f>
        <v>Unattached</v>
      </c>
      <c r="F44" s="13" t="str">
        <f>VLOOKUP($B44,'[1]Input'!$A$6:$H$505,7,FALSE)</f>
        <v>MV</v>
      </c>
    </row>
    <row r="45" spans="1:6" ht="12.75">
      <c r="A45" s="2">
        <v>35</v>
      </c>
      <c r="B45" s="9">
        <v>255</v>
      </c>
      <c r="C45" s="11">
        <v>0.015046296296296295</v>
      </c>
      <c r="D45" s="13" t="str">
        <f>VLOOKUP($B45,'[1]Input'!$A$6:$H$505,2,FALSE)</f>
        <v>Sarah Leslie</v>
      </c>
      <c r="E45" s="13" t="str">
        <f>VLOOKUP($B45,'[1]Input'!$A$6:$H$505,4,FALSE)</f>
        <v>Unattached</v>
      </c>
      <c r="F45" s="13" t="str">
        <f>VLOOKUP($B45,'[1]Input'!$A$6:$H$505,7,FALSE)</f>
        <v>F</v>
      </c>
    </row>
    <row r="46" spans="1:6" ht="12.75">
      <c r="A46" s="2">
        <v>36</v>
      </c>
      <c r="B46" s="9">
        <v>223</v>
      </c>
      <c r="C46" s="11">
        <v>0.015057870370370369</v>
      </c>
      <c r="D46" s="13" t="str">
        <f>VLOOKUP($B46,'[1]Input'!$A$6:$H$505,2,FALSE)</f>
        <v>Anne Marie Reid</v>
      </c>
      <c r="E46" s="13" t="str">
        <f>VLOOKUP($B46,'[1]Input'!$A$6:$H$505,4,FALSE)</f>
        <v>Metro Aberdeen Running Club</v>
      </c>
      <c r="F46" s="13" t="str">
        <f>VLOOKUP($B46,'[1]Input'!$A$6:$H$505,7,FALSE)</f>
        <v>F</v>
      </c>
    </row>
    <row r="47" spans="1:6" ht="12.75">
      <c r="A47" s="2">
        <v>37</v>
      </c>
      <c r="B47" s="9">
        <v>222</v>
      </c>
      <c r="C47" s="11">
        <v>0.015127314814814816</v>
      </c>
      <c r="D47" s="13" t="str">
        <f>VLOOKUP($B47,'[1]Input'!$A$6:$H$505,2,FALSE)</f>
        <v>Simon Robb</v>
      </c>
      <c r="E47" s="13" t="str">
        <f>VLOOKUP($B47,'[1]Input'!$A$6:$H$505,4,FALSE)</f>
        <v>Unattached</v>
      </c>
      <c r="F47" s="13" t="str">
        <f>VLOOKUP($B47,'[1]Input'!$A$6:$H$505,7,FALSE)</f>
        <v>M</v>
      </c>
    </row>
    <row r="48" spans="1:6" ht="12.75">
      <c r="A48" s="2">
        <v>38</v>
      </c>
      <c r="B48" s="9">
        <v>265</v>
      </c>
      <c r="C48" s="11">
        <v>0.015150462962962963</v>
      </c>
      <c r="D48" s="13" t="str">
        <f>VLOOKUP($B48,'[1]Input'!$A$6:$H$505,2,FALSE)</f>
        <v>Jim Ingram</v>
      </c>
      <c r="E48" s="13" t="str">
        <f>VLOOKUP($B48,'[1]Input'!$A$6:$H$505,4,FALSE)</f>
        <v>Unattached</v>
      </c>
      <c r="F48" s="13" t="str">
        <f>VLOOKUP($B48,'[1]Input'!$A$6:$H$505,7,FALSE)</f>
        <v>MSV</v>
      </c>
    </row>
    <row r="49" spans="1:6" ht="12.75">
      <c r="A49" s="2">
        <v>39</v>
      </c>
      <c r="B49" s="9">
        <v>179</v>
      </c>
      <c r="C49" s="11">
        <v>0.015208333333333332</v>
      </c>
      <c r="D49" s="13" t="str">
        <f>VLOOKUP($B49,'[1]Input'!$A$6:$H$505,2,FALSE)</f>
        <v>Steven Chalmers</v>
      </c>
      <c r="E49" s="13" t="str">
        <f>VLOOKUP($B49,'[1]Input'!$A$6:$H$505,4,FALSE)</f>
        <v>Three Peaks Triathletes</v>
      </c>
      <c r="F49" s="13" t="str">
        <f>VLOOKUP($B49,'[1]Input'!$A$6:$H$505,7,FALSE)</f>
        <v>MV</v>
      </c>
    </row>
    <row r="50" spans="1:6" ht="12.75">
      <c r="A50" s="2">
        <v>40</v>
      </c>
      <c r="B50" s="9">
        <v>248</v>
      </c>
      <c r="C50" s="11">
        <v>0.015324074074074073</v>
      </c>
      <c r="D50" s="13" t="str">
        <f>VLOOKUP($B50,'[1]Input'!$A$6:$H$505,2,FALSE)</f>
        <v>Peter Henderson</v>
      </c>
      <c r="E50" s="13" t="str">
        <f>VLOOKUP($B50,'[1]Input'!$A$6:$H$505,4,FALSE)</f>
        <v>Unattached</v>
      </c>
      <c r="F50" s="13" t="str">
        <f>VLOOKUP($B50,'[1]Input'!$A$6:$H$505,7,FALSE)</f>
        <v>M</v>
      </c>
    </row>
    <row r="51" spans="1:6" ht="12.75">
      <c r="A51" s="2">
        <v>41</v>
      </c>
      <c r="B51" s="9">
        <v>218</v>
      </c>
      <c r="C51" s="11">
        <v>0.015381944444444443</v>
      </c>
      <c r="D51" s="13" t="str">
        <f>VLOOKUP($B51,'[1]Input'!$A$6:$H$505,2,FALSE)</f>
        <v>Garry Sutherland</v>
      </c>
      <c r="E51" s="13" t="str">
        <f>VLOOKUP($B51,'[1]Input'!$A$6:$H$505,4,FALSE)</f>
        <v>Unattached</v>
      </c>
      <c r="F51" s="13" t="str">
        <f>VLOOKUP($B51,'[1]Input'!$A$6:$H$505,7,FALSE)</f>
        <v>MV</v>
      </c>
    </row>
    <row r="52" spans="1:6" ht="12.75">
      <c r="A52" s="2">
        <v>42</v>
      </c>
      <c r="B52" s="9">
        <v>180</v>
      </c>
      <c r="C52" s="11">
        <v>0.01545138888888889</v>
      </c>
      <c r="D52" s="13" t="str">
        <f>VLOOKUP($B52,'[1]Input'!$A$6:$H$505,2,FALSE)</f>
        <v>Lloyd Carnegie</v>
      </c>
      <c r="E52" s="13" t="str">
        <f>VLOOKUP($B52,'[1]Input'!$A$6:$H$505,4,FALSE)</f>
        <v>Unattached</v>
      </c>
      <c r="F52" s="13" t="str">
        <f>VLOOKUP($B52,'[1]Input'!$A$6:$H$505,7,FALSE)</f>
        <v>M</v>
      </c>
    </row>
    <row r="53" spans="1:6" ht="12.75">
      <c r="A53" s="2">
        <v>43</v>
      </c>
      <c r="B53" s="9">
        <v>236</v>
      </c>
      <c r="C53" s="11">
        <v>0.01545138888888889</v>
      </c>
      <c r="D53" s="13" t="str">
        <f>VLOOKUP($B53,'[1]Input'!$A$6:$H$505,2,FALSE)</f>
        <v>Chris Croly</v>
      </c>
      <c r="E53" s="13" t="str">
        <f>VLOOKUP($B53,'[1]Input'!$A$6:$H$505,4,FALSE)</f>
        <v>Cosmic Hillbashers</v>
      </c>
      <c r="F53" s="13" t="str">
        <f>VLOOKUP($B53,'[1]Input'!$A$6:$H$505,7,FALSE)</f>
        <v>M</v>
      </c>
    </row>
    <row r="54" spans="1:6" ht="12.75">
      <c r="A54" s="2">
        <v>44</v>
      </c>
      <c r="B54" s="9">
        <v>194</v>
      </c>
      <c r="C54" s="11">
        <v>0.015590277777777778</v>
      </c>
      <c r="D54" s="13" t="str">
        <f>VLOOKUP($B54,'[1]Input'!$A$6:$H$505,2,FALSE)</f>
        <v>Stuart Milne</v>
      </c>
      <c r="E54" s="13" t="str">
        <f>VLOOKUP($B54,'[1]Input'!$A$6:$H$505,4,FALSE)</f>
        <v>Unattached</v>
      </c>
      <c r="F54" s="13" t="str">
        <f>VLOOKUP($B54,'[1]Input'!$A$6:$H$505,7,FALSE)</f>
        <v>M</v>
      </c>
    </row>
    <row r="55" spans="1:6" ht="12.75">
      <c r="A55" s="2">
        <v>45</v>
      </c>
      <c r="B55" s="9">
        <v>228</v>
      </c>
      <c r="C55" s="11">
        <v>0.015671296296296298</v>
      </c>
      <c r="D55" s="13" t="str">
        <f>VLOOKUP($B55,'[1]Input'!$A$6:$H$505,2,FALSE)</f>
        <v>Gary Hayes</v>
      </c>
      <c r="E55" s="13" t="str">
        <f>VLOOKUP($B55,'[1]Input'!$A$6:$H$505,4,FALSE)</f>
        <v>Fleet Feet Triathletes</v>
      </c>
      <c r="F55" s="13" t="str">
        <f>VLOOKUP($B55,'[1]Input'!$A$6:$H$505,7,FALSE)</f>
        <v>MV</v>
      </c>
    </row>
    <row r="56" spans="1:6" ht="12.75">
      <c r="A56" s="2">
        <v>46</v>
      </c>
      <c r="B56" s="9">
        <v>185</v>
      </c>
      <c r="C56" s="11">
        <v>0.015694444444444445</v>
      </c>
      <c r="D56" s="13" t="str">
        <f>VLOOKUP($B56,'[1]Input'!$A$6:$H$505,2,FALSE)</f>
        <v>Rob Buchan</v>
      </c>
      <c r="E56" s="13" t="str">
        <f>VLOOKUP($B56,'[1]Input'!$A$6:$H$505,4,FALSE)</f>
        <v>Metro Aberdeen Running Club</v>
      </c>
      <c r="F56" s="13" t="str">
        <f>VLOOKUP($B56,'[1]Input'!$A$6:$H$505,7,FALSE)</f>
        <v>MSV</v>
      </c>
    </row>
    <row r="57" spans="1:6" ht="12.75">
      <c r="A57" s="2">
        <v>47</v>
      </c>
      <c r="B57" s="9">
        <v>246</v>
      </c>
      <c r="C57" s="11">
        <v>0.015729166666666666</v>
      </c>
      <c r="D57" s="13" t="str">
        <f>VLOOKUP($B57,'[1]Input'!$A$6:$H$505,2,FALSE)</f>
        <v>Enrique Munoz-Garcia</v>
      </c>
      <c r="E57" s="13" t="str">
        <f>VLOOKUP($B57,'[1]Input'!$A$6:$H$505,4,FALSE)</f>
        <v>Unattached</v>
      </c>
      <c r="F57" s="13" t="str">
        <f>VLOOKUP($B57,'[1]Input'!$A$6:$H$505,7,FALSE)</f>
        <v>M</v>
      </c>
    </row>
    <row r="58" spans="1:6" ht="12.75">
      <c r="A58" s="2">
        <v>48</v>
      </c>
      <c r="B58" s="9">
        <v>243</v>
      </c>
      <c r="C58" s="11">
        <v>0.015740740740740743</v>
      </c>
      <c r="D58" s="13" t="str">
        <f>VLOOKUP($B58,'[1]Input'!$A$6:$H$505,2,FALSE)</f>
        <v>Kevin Buchan</v>
      </c>
      <c r="E58" s="13" t="str">
        <f>VLOOKUP($B58,'[1]Input'!$A$6:$H$505,4,FALSE)</f>
        <v>Unattached</v>
      </c>
      <c r="F58" s="13" t="str">
        <f>VLOOKUP($B58,'[1]Input'!$A$6:$H$505,7,FALSE)</f>
        <v>M</v>
      </c>
    </row>
    <row r="59" spans="1:6" ht="12.75">
      <c r="A59" s="2">
        <v>49</v>
      </c>
      <c r="B59" s="9">
        <v>211</v>
      </c>
      <c r="C59" s="11">
        <v>0.015787037037037037</v>
      </c>
      <c r="D59" s="13" t="str">
        <f>VLOOKUP($B59,'[1]Input'!$A$6:$H$505,2,FALSE)</f>
        <v>Wendy Cruickshank</v>
      </c>
      <c r="E59" s="13" t="str">
        <f>VLOOKUP($B59,'[1]Input'!$A$6:$H$505,4,FALSE)</f>
        <v>Metro Aberdeen Running Club</v>
      </c>
      <c r="F59" s="13" t="str">
        <f>VLOOKUP($B59,'[1]Input'!$A$6:$H$505,7,FALSE)</f>
        <v>FSV</v>
      </c>
    </row>
    <row r="60" spans="1:6" ht="12.75">
      <c r="A60" s="2">
        <v>50</v>
      </c>
      <c r="B60" s="9">
        <v>220</v>
      </c>
      <c r="C60" s="11">
        <v>0.015833333333333335</v>
      </c>
      <c r="D60" s="13" t="str">
        <f>VLOOKUP($B60,'[1]Input'!$A$6:$H$505,2,FALSE)</f>
        <v>Joe Black</v>
      </c>
      <c r="E60" s="13" t="str">
        <f>VLOOKUP($B60,'[1]Input'!$A$6:$H$505,4,FALSE)</f>
        <v>Unattached</v>
      </c>
      <c r="F60" s="13" t="str">
        <f>VLOOKUP($B60,'[1]Input'!$A$6:$H$505,7,FALSE)</f>
        <v>MV</v>
      </c>
    </row>
    <row r="61" spans="1:6" ht="12.75">
      <c r="A61" s="2">
        <v>51</v>
      </c>
      <c r="B61" s="9">
        <v>242</v>
      </c>
      <c r="C61" s="11">
        <v>0.015914351851851853</v>
      </c>
      <c r="D61" s="13" t="str">
        <f>VLOOKUP($B61,'[1]Input'!$A$6:$H$505,2,FALSE)</f>
        <v>Ronnie Wilson</v>
      </c>
      <c r="E61" s="13" t="str">
        <f>VLOOKUP($B61,'[1]Input'!$A$6:$H$505,4,FALSE)</f>
        <v>Metro Aberdeen Running Club</v>
      </c>
      <c r="F61" s="13" t="str">
        <f>VLOOKUP($B61,'[1]Input'!$A$6:$H$505,7,FALSE)</f>
        <v>MSV</v>
      </c>
    </row>
    <row r="62" spans="1:6" ht="12.75">
      <c r="A62" s="2">
        <v>52</v>
      </c>
      <c r="B62" s="9">
        <v>184</v>
      </c>
      <c r="C62" s="11">
        <v>0.015925925925925927</v>
      </c>
      <c r="D62" s="13" t="str">
        <f>VLOOKUP($B62,'[1]Input'!$A$6:$H$505,2,FALSE)</f>
        <v>Nigel Lammas</v>
      </c>
      <c r="E62" s="13" t="str">
        <f>VLOOKUP($B62,'[1]Input'!$A$6:$H$505,4,FALSE)</f>
        <v>Unattached</v>
      </c>
      <c r="F62" s="13" t="str">
        <f>VLOOKUP($B62,'[1]Input'!$A$6:$H$505,7,FALSE)</f>
        <v>MSV</v>
      </c>
    </row>
    <row r="63" spans="1:6" ht="12.75">
      <c r="A63" s="2">
        <v>53</v>
      </c>
      <c r="B63" s="9">
        <v>210</v>
      </c>
      <c r="C63" s="11">
        <v>0.015949074074074074</v>
      </c>
      <c r="D63" s="13" t="str">
        <f>VLOOKUP($B63,'[1]Input'!$A$6:$H$505,2,FALSE)</f>
        <v>Michele Ross</v>
      </c>
      <c r="E63" s="13" t="str">
        <f>VLOOKUP($B63,'[1]Input'!$A$6:$H$505,4,FALSE)</f>
        <v>Metro Aberdeen Running Club</v>
      </c>
      <c r="F63" s="13" t="str">
        <f>VLOOKUP($B63,'[1]Input'!$A$6:$H$505,7,FALSE)</f>
        <v>FV</v>
      </c>
    </row>
    <row r="64" spans="1:6" ht="12.75">
      <c r="A64" s="2">
        <v>54</v>
      </c>
      <c r="B64" s="9">
        <v>216</v>
      </c>
      <c r="C64" s="11">
        <v>0.016041666666666666</v>
      </c>
      <c r="D64" s="13" t="str">
        <f>VLOOKUP($B64,'[1]Input'!$A$6:$H$505,2,FALSE)</f>
        <v>Colin Burnett</v>
      </c>
      <c r="E64" s="13" t="str">
        <f>VLOOKUP($B64,'[1]Input'!$A$6:$H$505,4,FALSE)</f>
        <v>Unattached</v>
      </c>
      <c r="F64" s="13" t="str">
        <f>VLOOKUP($B64,'[1]Input'!$A$6:$H$505,7,FALSE)</f>
        <v>MV</v>
      </c>
    </row>
    <row r="65" spans="1:6" ht="12.75">
      <c r="A65" s="2">
        <v>55</v>
      </c>
      <c r="B65" s="9">
        <v>247</v>
      </c>
      <c r="C65" s="11">
        <v>0.016099537037037037</v>
      </c>
      <c r="D65" s="13" t="str">
        <f>VLOOKUP($B65,'[1]Input'!$A$6:$H$505,2,FALSE)</f>
        <v>Edwin Stewart</v>
      </c>
      <c r="E65" s="13" t="str">
        <f>VLOOKUP($B65,'[1]Input'!$A$6:$H$505,4,FALSE)</f>
        <v>Jog Scotland</v>
      </c>
      <c r="F65" s="13" t="str">
        <f>VLOOKUP($B65,'[1]Input'!$A$6:$H$505,7,FALSE)</f>
        <v>M</v>
      </c>
    </row>
    <row r="66" spans="1:6" ht="12.75">
      <c r="A66" s="2">
        <v>56</v>
      </c>
      <c r="B66" s="9">
        <v>227</v>
      </c>
      <c r="C66" s="11">
        <v>0.01611111111111111</v>
      </c>
      <c r="D66" s="13" t="str">
        <f>VLOOKUP($B66,'[1]Input'!$A$6:$H$505,2,FALSE)</f>
        <v>John Colegrave</v>
      </c>
      <c r="E66" s="13" t="str">
        <f>VLOOKUP($B66,'[1]Input'!$A$6:$H$505,4,FALSE)</f>
        <v>Cosmic Hillbashers</v>
      </c>
      <c r="F66" s="13" t="str">
        <f>VLOOKUP($B66,'[1]Input'!$A$6:$H$505,7,FALSE)</f>
        <v>MSV</v>
      </c>
    </row>
    <row r="67" spans="1:6" ht="12.75">
      <c r="A67" s="2">
        <v>57</v>
      </c>
      <c r="B67" s="9">
        <v>208</v>
      </c>
      <c r="C67" s="11">
        <v>0.01613425925925926</v>
      </c>
      <c r="D67" s="13" t="str">
        <f>VLOOKUP($B67,'[1]Input'!$A$6:$H$505,2,FALSE)</f>
        <v>Scott Mitchell</v>
      </c>
      <c r="E67" s="13" t="str">
        <f>VLOOKUP($B67,'[1]Input'!$A$6:$H$505,4,FALSE)</f>
        <v>Metro Aberdeen Running Club</v>
      </c>
      <c r="F67" s="13" t="str">
        <f>VLOOKUP($B67,'[1]Input'!$A$6:$H$505,7,FALSE)</f>
        <v>MSV</v>
      </c>
    </row>
    <row r="68" spans="1:6" ht="12.75">
      <c r="A68" s="2">
        <v>58</v>
      </c>
      <c r="B68" s="9">
        <v>209</v>
      </c>
      <c r="C68" s="11">
        <v>0.01615740740740741</v>
      </c>
      <c r="D68" s="13" t="str">
        <f>VLOOKUP($B68,'[1]Input'!$A$6:$H$505,2,FALSE)</f>
        <v>Lynne Hadden</v>
      </c>
      <c r="E68" s="13" t="str">
        <f>VLOOKUP($B68,'[1]Input'!$A$6:$H$505,4,FALSE)</f>
        <v>Unattached</v>
      </c>
      <c r="F68" s="13" t="str">
        <f>VLOOKUP($B68,'[1]Input'!$A$6:$H$505,7,FALSE)</f>
        <v>F</v>
      </c>
    </row>
    <row r="69" spans="1:6" ht="12.75">
      <c r="A69" s="2">
        <v>59</v>
      </c>
      <c r="B69" s="9">
        <v>249</v>
      </c>
      <c r="C69" s="11">
        <v>0.016168981481481482</v>
      </c>
      <c r="D69" s="13" t="str">
        <f>VLOOKUP($B69,'[1]Input'!$A$6:$H$505,2,FALSE)</f>
        <v>Chris Newcombe</v>
      </c>
      <c r="E69" s="13" t="str">
        <f>VLOOKUP($B69,'[1]Input'!$A$6:$H$505,4,FALSE)</f>
        <v>Hash House Harriers</v>
      </c>
      <c r="F69" s="13" t="str">
        <f>VLOOKUP($B69,'[1]Input'!$A$6:$H$505,7,FALSE)</f>
        <v>MSV</v>
      </c>
    </row>
    <row r="70" spans="1:6" ht="12.75">
      <c r="A70" s="2">
        <v>60</v>
      </c>
      <c r="B70" s="9">
        <v>201</v>
      </c>
      <c r="C70" s="11">
        <v>0.016307870370370372</v>
      </c>
      <c r="D70" s="13" t="str">
        <f>VLOOKUP($B70,'[1]Input'!$A$6:$H$505,2,FALSE)</f>
        <v>Colin McGillivray</v>
      </c>
      <c r="E70" s="13" t="str">
        <f>VLOOKUP($B70,'[1]Input'!$A$6:$H$505,4,FALSE)</f>
        <v>Unattached</v>
      </c>
      <c r="F70" s="13" t="str">
        <f>VLOOKUP($B70,'[1]Input'!$A$6:$H$505,7,FALSE)</f>
        <v>MSV</v>
      </c>
    </row>
    <row r="71" spans="1:6" ht="12.75">
      <c r="A71" s="2">
        <v>61</v>
      </c>
      <c r="B71" s="9">
        <v>189</v>
      </c>
      <c r="C71" s="11">
        <v>0.016458333333333332</v>
      </c>
      <c r="D71" s="13" t="str">
        <f>VLOOKUP($B71,'[1]Input'!$A$6:$H$505,2,FALSE)</f>
        <v>Gordon Anderson </v>
      </c>
      <c r="E71" s="13" t="str">
        <f>VLOOKUP($B71,'[1]Input'!$A$6:$H$505,4,FALSE)</f>
        <v>Jog Scotland</v>
      </c>
      <c r="F71" s="13" t="str">
        <f>VLOOKUP($B71,'[1]Input'!$A$6:$H$505,7,FALSE)</f>
        <v>MSV</v>
      </c>
    </row>
    <row r="72" spans="1:6" ht="12.75">
      <c r="A72" s="2">
        <v>62</v>
      </c>
      <c r="B72" s="9">
        <v>182</v>
      </c>
      <c r="C72" s="11">
        <v>0.016493055555555556</v>
      </c>
      <c r="D72" s="13" t="str">
        <f>VLOOKUP($B72,'[1]Input'!$A$6:$H$505,2,FALSE)</f>
        <v>Heather Tulloch</v>
      </c>
      <c r="E72" s="13" t="str">
        <f>VLOOKUP($B72,'[1]Input'!$A$6:$H$505,4,FALSE)</f>
        <v>Metro Aberdeen Running Club</v>
      </c>
      <c r="F72" s="13" t="str">
        <f>VLOOKUP($B72,'[1]Input'!$A$6:$H$505,7,FALSE)</f>
        <v>FV</v>
      </c>
    </row>
    <row r="73" spans="1:6" ht="12.75">
      <c r="A73" s="2">
        <v>63</v>
      </c>
      <c r="B73" s="9">
        <v>205</v>
      </c>
      <c r="C73" s="11">
        <v>0.016620370370370372</v>
      </c>
      <c r="D73" s="13" t="str">
        <f>VLOOKUP($B73,'[1]Input'!$A$6:$H$505,2,FALSE)</f>
        <v>Iain James Campbell</v>
      </c>
      <c r="E73" s="13" t="str">
        <f>VLOOKUP($B73,'[1]Input'!$A$6:$H$505,4,FALSE)</f>
        <v>Unattached</v>
      </c>
      <c r="F73" s="13" t="str">
        <f>VLOOKUP($B73,'[1]Input'!$A$6:$H$505,7,FALSE)</f>
        <v>MV</v>
      </c>
    </row>
    <row r="74" spans="1:6" ht="12.75">
      <c r="A74" s="2">
        <v>64</v>
      </c>
      <c r="B74" s="9">
        <v>199</v>
      </c>
      <c r="C74" s="11">
        <v>0.016747685185185185</v>
      </c>
      <c r="D74" s="13" t="str">
        <f>VLOOKUP($B74,'[1]Input'!$A$6:$H$505,2,FALSE)</f>
        <v>Duncan Lynch</v>
      </c>
      <c r="E74" s="13" t="str">
        <f>VLOOKUP($B74,'[1]Input'!$A$6:$H$505,4,FALSE)</f>
        <v>Peterhead Running Club</v>
      </c>
      <c r="F74" s="13" t="str">
        <f>VLOOKUP($B74,'[1]Input'!$A$6:$H$505,7,FALSE)</f>
        <v>MV</v>
      </c>
    </row>
    <row r="75" spans="1:6" ht="12.75">
      <c r="A75" s="2">
        <v>65</v>
      </c>
      <c r="B75" s="9">
        <v>251</v>
      </c>
      <c r="C75" s="11">
        <v>0.017326388888888888</v>
      </c>
      <c r="D75" s="13" t="str">
        <f>VLOOKUP($B75,'[1]Input'!$A$6:$H$505,2,FALSE)</f>
        <v>Alison Pirie</v>
      </c>
      <c r="E75" s="13" t="str">
        <f>VLOOKUP($B75,'[1]Input'!$A$6:$H$505,4,FALSE)</f>
        <v>Jog Scotland</v>
      </c>
      <c r="F75" s="13" t="str">
        <f>VLOOKUP($B75,'[1]Input'!$A$6:$H$505,7,FALSE)</f>
        <v>F</v>
      </c>
    </row>
    <row r="76" spans="1:6" ht="12.75">
      <c r="A76" s="2">
        <v>66</v>
      </c>
      <c r="B76" s="9">
        <v>252</v>
      </c>
      <c r="C76" s="11">
        <v>0.01733796296296296</v>
      </c>
      <c r="D76" s="13" t="str">
        <f>VLOOKUP($B76,'[1]Input'!$A$6:$H$505,2,FALSE)</f>
        <v>Gavin Pirie</v>
      </c>
      <c r="E76" s="13" t="str">
        <f>VLOOKUP($B76,'[1]Input'!$A$6:$H$505,4,FALSE)</f>
        <v>Unattached</v>
      </c>
      <c r="F76" s="13" t="str">
        <f>VLOOKUP($B76,'[1]Input'!$A$6:$H$505,7,FALSE)</f>
        <v>M</v>
      </c>
    </row>
    <row r="77" spans="1:6" ht="12.75">
      <c r="A77" s="2">
        <v>67</v>
      </c>
      <c r="B77" s="9">
        <v>235</v>
      </c>
      <c r="C77" s="11">
        <v>0.017407407407407406</v>
      </c>
      <c r="D77" s="13" t="str">
        <f>VLOOKUP($B77,'[1]Input'!$A$6:$H$505,2,FALSE)</f>
        <v>Barry Allan</v>
      </c>
      <c r="E77" s="13" t="str">
        <f>VLOOKUP($B77,'[1]Input'!$A$6:$H$505,4,FALSE)</f>
        <v>Unattached</v>
      </c>
      <c r="F77" s="13" t="str">
        <f>VLOOKUP($B77,'[1]Input'!$A$6:$H$505,7,FALSE)</f>
        <v>M</v>
      </c>
    </row>
    <row r="78" spans="1:6" ht="12.75">
      <c r="A78" s="2">
        <v>68</v>
      </c>
      <c r="B78" s="9">
        <v>231</v>
      </c>
      <c r="C78" s="11">
        <v>0.017453703703703704</v>
      </c>
      <c r="D78" s="13" t="str">
        <f>VLOOKUP($B78,'[1]Input'!$A$6:$H$505,2,FALSE)</f>
        <v>Campbell Hayden</v>
      </c>
      <c r="E78" s="13" t="str">
        <f>VLOOKUP($B78,'[1]Input'!$A$6:$H$505,4,FALSE)</f>
        <v>Jog Scotland</v>
      </c>
      <c r="F78" s="13" t="str">
        <f>VLOOKUP($B78,'[1]Input'!$A$6:$H$505,7,FALSE)</f>
        <v>M</v>
      </c>
    </row>
    <row r="79" spans="1:6" ht="12.75">
      <c r="A79" s="2">
        <v>69</v>
      </c>
      <c r="B79" s="9">
        <v>196</v>
      </c>
      <c r="C79" s="11">
        <v>0.017534722222222222</v>
      </c>
      <c r="D79" s="13" t="str">
        <f>VLOOKUP($B79,'[1]Input'!$A$6:$H$505,2,FALSE)</f>
        <v>Richard Douglas</v>
      </c>
      <c r="E79" s="13" t="str">
        <f>VLOOKUP($B79,'[1]Input'!$A$6:$H$505,4,FALSE)</f>
        <v>Unattached</v>
      </c>
      <c r="F79" s="13" t="str">
        <f>VLOOKUP($B79,'[1]Input'!$A$6:$H$505,7,FALSE)</f>
        <v>M</v>
      </c>
    </row>
    <row r="80" spans="1:6" ht="12.75">
      <c r="A80" s="2">
        <v>70</v>
      </c>
      <c r="B80" s="9">
        <v>202</v>
      </c>
      <c r="C80" s="11">
        <v>0.017638888888888888</v>
      </c>
      <c r="D80" s="13" t="str">
        <f>VLOOKUP($B80,'[1]Input'!$A$6:$H$505,2,FALSE)</f>
        <v>Carol Smith</v>
      </c>
      <c r="E80" s="13" t="str">
        <f>VLOOKUP($B80,'[1]Input'!$A$6:$H$505,4,FALSE)</f>
        <v>Metro Aberdeen Running Club</v>
      </c>
      <c r="F80" s="13" t="str">
        <f>VLOOKUP($B80,'[1]Input'!$A$6:$H$505,7,FALSE)</f>
        <v>FSV</v>
      </c>
    </row>
    <row r="81" spans="1:6" ht="12.75">
      <c r="A81" s="2">
        <v>71</v>
      </c>
      <c r="B81" s="9">
        <v>253</v>
      </c>
      <c r="C81" s="11">
        <v>0.01765046296296296</v>
      </c>
      <c r="D81" s="13" t="str">
        <f>VLOOKUP($B81,'[1]Input'!$A$6:$H$505,2,FALSE)</f>
        <v>Kim Leslie</v>
      </c>
      <c r="E81" s="13" t="str">
        <f>VLOOKUP($B81,'[1]Input'!$A$6:$H$505,4,FALSE)</f>
        <v>Unattached</v>
      </c>
      <c r="F81" s="13" t="str">
        <f>VLOOKUP($B81,'[1]Input'!$A$6:$H$505,7,FALSE)</f>
        <v>F</v>
      </c>
    </row>
    <row r="82" spans="1:6" ht="12.75">
      <c r="A82" s="2">
        <v>72</v>
      </c>
      <c r="B82" s="9">
        <v>206</v>
      </c>
      <c r="C82" s="11">
        <v>0.017731481481481483</v>
      </c>
      <c r="D82" s="13" t="str">
        <f>VLOOKUP($B82,'[1]Input'!$A$6:$H$505,2,FALSE)</f>
        <v>Valerie Wilson</v>
      </c>
      <c r="E82" s="13" t="str">
        <f>VLOOKUP($B82,'[1]Input'!$A$6:$H$505,4,FALSE)</f>
        <v>Metro Aberdeen Running Club</v>
      </c>
      <c r="F82" s="13" t="str">
        <f>VLOOKUP($B82,'[1]Input'!$A$6:$H$505,7,FALSE)</f>
        <v>FV</v>
      </c>
    </row>
    <row r="83" spans="1:6" ht="12.75">
      <c r="A83" s="2">
        <v>73</v>
      </c>
      <c r="B83" s="9">
        <v>260</v>
      </c>
      <c r="C83" s="11">
        <v>0.017800925925925925</v>
      </c>
      <c r="D83" s="13" t="str">
        <f>VLOOKUP($B83,'[1]Input'!$A$6:$H$505,2,FALSE)</f>
        <v>Phil Mann</v>
      </c>
      <c r="E83" s="13" t="str">
        <f>VLOOKUP($B83,'[1]Input'!$A$6:$H$505,4,FALSE)</f>
        <v>Metro Aberdeen Running Club</v>
      </c>
      <c r="F83" s="13" t="str">
        <f>VLOOKUP($B83,'[1]Input'!$A$6:$H$505,7,FALSE)</f>
        <v>MV</v>
      </c>
    </row>
    <row r="84" spans="1:6" ht="12.75">
      <c r="A84" s="2">
        <v>74</v>
      </c>
      <c r="B84" s="9">
        <v>178</v>
      </c>
      <c r="C84" s="11">
        <v>0.017824074074074076</v>
      </c>
      <c r="D84" s="13" t="str">
        <f>VLOOKUP($B84,'[1]Input'!$A$6:$H$505,2,FALSE)</f>
        <v>Elaine Heggie</v>
      </c>
      <c r="E84" s="13" t="str">
        <f>VLOOKUP($B84,'[1]Input'!$A$6:$H$505,4,FALSE)</f>
        <v>Jog Scotland</v>
      </c>
      <c r="F84" s="13" t="str">
        <f>VLOOKUP($B84,'[1]Input'!$A$6:$H$505,7,FALSE)</f>
        <v>FSV</v>
      </c>
    </row>
    <row r="85" spans="1:6" ht="12.75">
      <c r="A85" s="2">
        <v>75</v>
      </c>
      <c r="B85" s="9">
        <v>263</v>
      </c>
      <c r="C85" s="11">
        <v>0.018032407407407407</v>
      </c>
      <c r="D85" s="13" t="str">
        <f>VLOOKUP($B85,'[1]Input'!$A$6:$H$505,2,FALSE)</f>
        <v>Jillian Tyson</v>
      </c>
      <c r="E85" s="13" t="str">
        <f>VLOOKUP($B85,'[1]Input'!$A$6:$H$505,4,FALSE)</f>
        <v>Jog Scotland</v>
      </c>
      <c r="F85" s="13" t="str">
        <f>VLOOKUP($B85,'[1]Input'!$A$6:$H$505,7,FALSE)</f>
        <v>F</v>
      </c>
    </row>
    <row r="86" spans="1:6" ht="12.75">
      <c r="A86" s="2">
        <v>76</v>
      </c>
      <c r="B86" s="9">
        <v>264</v>
      </c>
      <c r="C86" s="11">
        <v>0.018032407407407407</v>
      </c>
      <c r="D86" s="13" t="str">
        <f>VLOOKUP($B86,'[1]Input'!$A$6:$H$505,2,FALSE)</f>
        <v>Shona Mackie</v>
      </c>
      <c r="E86" s="13" t="str">
        <f>VLOOKUP($B86,'[1]Input'!$A$6:$H$505,4,FALSE)</f>
        <v>Jog Scotland</v>
      </c>
      <c r="F86" s="13" t="str">
        <f>VLOOKUP($B86,'[1]Input'!$A$6:$H$505,7,FALSE)</f>
        <v>F</v>
      </c>
    </row>
    <row r="87" spans="1:6" ht="12.75">
      <c r="A87" s="2">
        <v>77</v>
      </c>
      <c r="B87" s="9">
        <v>215</v>
      </c>
      <c r="C87" s="11">
        <v>0.018506944444444444</v>
      </c>
      <c r="D87" s="13" t="str">
        <f>VLOOKUP($B87,'[1]Input'!$A$6:$H$505,2,FALSE)</f>
        <v>Ian Duguid</v>
      </c>
      <c r="E87" s="13" t="str">
        <f>VLOOKUP($B87,'[1]Input'!$A$6:$H$505,4,FALSE)</f>
        <v>Peterhead Running Club</v>
      </c>
      <c r="F87" s="13" t="str">
        <f>VLOOKUP($B87,'[1]Input'!$A$6:$H$505,7,FALSE)</f>
        <v>MSV</v>
      </c>
    </row>
    <row r="88" spans="1:6" ht="12.75">
      <c r="A88" s="2">
        <v>78</v>
      </c>
      <c r="B88" s="9">
        <v>238</v>
      </c>
      <c r="C88" s="11">
        <v>0.01861111111111111</v>
      </c>
      <c r="D88" s="13" t="str">
        <f>VLOOKUP($B88,'[1]Input'!$A$6:$H$505,2,FALSE)</f>
        <v>Jisun Lee</v>
      </c>
      <c r="E88" s="13" t="str">
        <f>VLOOKUP($B88,'[1]Input'!$A$6:$H$505,4,FALSE)</f>
        <v>Unattached</v>
      </c>
      <c r="F88" s="13" t="str">
        <f>VLOOKUP($B88,'[1]Input'!$A$6:$H$505,7,FALSE)</f>
        <v>F</v>
      </c>
    </row>
    <row r="89" spans="1:6" ht="12.75">
      <c r="A89" s="2">
        <v>79</v>
      </c>
      <c r="B89" s="9">
        <v>257</v>
      </c>
      <c r="C89" s="11">
        <v>0.018657407407407407</v>
      </c>
      <c r="D89" s="13" t="str">
        <f>VLOOKUP($B89,'[1]Input'!$A$6:$H$505,2,FALSE)</f>
        <v>Bryn Williams</v>
      </c>
      <c r="E89" s="13" t="str">
        <f>VLOOKUP($B89,'[1]Input'!$A$6:$H$505,4,FALSE)</f>
        <v>Unattached</v>
      </c>
      <c r="F89" s="13" t="str">
        <f>VLOOKUP($B89,'[1]Input'!$A$6:$H$505,7,FALSE)</f>
        <v>M</v>
      </c>
    </row>
    <row r="90" spans="1:6" ht="12.75">
      <c r="A90" s="2">
        <v>80</v>
      </c>
      <c r="B90" s="9">
        <v>234</v>
      </c>
      <c r="C90" s="11">
        <v>0.01940972222222222</v>
      </c>
      <c r="D90" s="13" t="str">
        <f>VLOOKUP($B90,'[1]Input'!$A$6:$H$505,2,FALSE)</f>
        <v>Stepahanie Bruce</v>
      </c>
      <c r="E90" s="13" t="str">
        <f>VLOOKUP($B90,'[1]Input'!$A$6:$H$505,4,FALSE)</f>
        <v>Unattached</v>
      </c>
      <c r="F90" s="13" t="str">
        <f>VLOOKUP($B90,'[1]Input'!$A$6:$H$505,7,FALSE)</f>
        <v>F</v>
      </c>
    </row>
    <row r="91" spans="1:6" ht="12.75">
      <c r="A91" s="2">
        <v>81</v>
      </c>
      <c r="B91" s="9">
        <v>239</v>
      </c>
      <c r="C91" s="11">
        <v>0.019733796296296298</v>
      </c>
      <c r="D91" s="13" t="str">
        <f>VLOOKUP($B91,'[1]Input'!$A$6:$H$505,2,FALSE)</f>
        <v>Fiona Mutch</v>
      </c>
      <c r="E91" s="13" t="str">
        <f>VLOOKUP($B91,'[1]Input'!$A$6:$H$505,4,FALSE)</f>
        <v>Unattached</v>
      </c>
      <c r="F91" s="13" t="str">
        <f>VLOOKUP($B91,'[1]Input'!$A$6:$H$505,7,FALSE)</f>
        <v>FV</v>
      </c>
    </row>
    <row r="92" spans="1:6" ht="12.75">
      <c r="A92" s="2">
        <v>82</v>
      </c>
      <c r="B92" s="9">
        <v>214</v>
      </c>
      <c r="C92" s="11">
        <v>0.020046296296296295</v>
      </c>
      <c r="D92" s="13" t="str">
        <f>VLOOKUP($B92,'[1]Input'!$A$6:$H$505,2,FALSE)</f>
        <v>Nouline Dijkstra</v>
      </c>
      <c r="E92" s="13" t="str">
        <f>VLOOKUP($B92,'[1]Input'!$A$6:$H$505,4,FALSE)</f>
        <v>Unattached</v>
      </c>
      <c r="F92" s="13" t="str">
        <f>VLOOKUP($B92,'[1]Input'!$A$6:$H$505,7,FALSE)</f>
        <v>F</v>
      </c>
    </row>
    <row r="93" spans="1:6" ht="12.75">
      <c r="A93" s="2">
        <v>83</v>
      </c>
      <c r="B93" s="9">
        <v>224</v>
      </c>
      <c r="C93" s="11">
        <v>0.02021990740740741</v>
      </c>
      <c r="D93" s="13" t="str">
        <f>VLOOKUP($B93,'[1]Input'!$A$6:$H$505,2,FALSE)</f>
        <v>Fiona Macdonald</v>
      </c>
      <c r="E93" s="13" t="str">
        <f>VLOOKUP($B93,'[1]Input'!$A$6:$H$505,4,FALSE)</f>
        <v>Unattached</v>
      </c>
      <c r="F93" s="13" t="str">
        <f>VLOOKUP($B93,'[1]Input'!$A$6:$H$505,7,FALSE)</f>
        <v>F</v>
      </c>
    </row>
    <row r="94" spans="1:6" ht="12.75">
      <c r="A94" s="2">
        <v>84</v>
      </c>
      <c r="B94" s="9">
        <v>241</v>
      </c>
      <c r="C94" s="11">
        <v>0.02045138888888889</v>
      </c>
      <c r="D94" s="13" t="str">
        <f>VLOOKUP($B94,'[1]Input'!$A$6:$H$505,2,FALSE)</f>
        <v>Angel Cran</v>
      </c>
      <c r="E94" s="13" t="str">
        <f>VLOOKUP($B94,'[1]Input'!$A$6:$H$505,4,FALSE)</f>
        <v>Garioch </v>
      </c>
      <c r="F94" s="13" t="str">
        <f>VLOOKUP($B94,'[1]Input'!$A$6:$H$505,7,FALSE)</f>
        <v>F</v>
      </c>
    </row>
    <row r="95" spans="1:6" ht="12.75">
      <c r="A95" s="2">
        <v>85</v>
      </c>
      <c r="B95" s="9">
        <v>240</v>
      </c>
      <c r="C95" s="11">
        <v>0.020462962962962964</v>
      </c>
      <c r="D95" s="13" t="str">
        <f>VLOOKUP($B95,'[1]Input'!$A$6:$H$505,2,FALSE)</f>
        <v>Hilary Taylor</v>
      </c>
      <c r="E95" s="13" t="str">
        <f>VLOOKUP($B95,'[1]Input'!$A$6:$H$505,4,FALSE)</f>
        <v>Unattached</v>
      </c>
      <c r="F95" s="13" t="str">
        <f>VLOOKUP($B95,'[1]Input'!$A$6:$H$505,7,FALSE)</f>
        <v>FSV</v>
      </c>
    </row>
    <row r="96" spans="1:6" ht="12.75">
      <c r="A96" s="2">
        <v>86</v>
      </c>
      <c r="B96" s="9">
        <v>258</v>
      </c>
      <c r="C96" s="11">
        <v>0.020775462962962964</v>
      </c>
      <c r="D96" s="13" t="str">
        <f>VLOOKUP($B96,'[1]Input'!$A$6:$H$505,2,FALSE)</f>
        <v>Cerys Williams</v>
      </c>
      <c r="E96" s="13" t="str">
        <f>VLOOKUP($B96,'[1]Input'!$A$6:$H$505,4,FALSE)</f>
        <v>Unattached</v>
      </c>
      <c r="F96" s="13" t="str">
        <f>VLOOKUP($B96,'[1]Input'!$A$6:$H$505,7,FALSE)</f>
        <v>F</v>
      </c>
    </row>
    <row r="97" spans="1:6" ht="12.75">
      <c r="A97" s="2">
        <v>87</v>
      </c>
      <c r="B97" s="9">
        <v>259</v>
      </c>
      <c r="C97" s="11">
        <v>0.020775462962962964</v>
      </c>
      <c r="D97" s="13" t="str">
        <f>VLOOKUP($B97,'[1]Input'!$A$6:$H$505,2,FALSE)</f>
        <v>Alison Williams</v>
      </c>
      <c r="E97" s="13" t="str">
        <f>VLOOKUP($B97,'[1]Input'!$A$6:$H$505,4,FALSE)</f>
        <v>Unattached</v>
      </c>
      <c r="F97" s="13" t="str">
        <f>VLOOKUP($B97,'[1]Input'!$A$6:$H$505,7,FALSE)</f>
        <v>FSV</v>
      </c>
    </row>
    <row r="98" spans="1:6" ht="12.75">
      <c r="A98" s="2">
        <v>88</v>
      </c>
      <c r="B98" s="9">
        <v>261</v>
      </c>
      <c r="C98" s="11">
        <v>0.020833333333333332</v>
      </c>
      <c r="D98" s="13" t="str">
        <f>VLOOKUP($B98,'[1]Input'!$A$6:$H$505,2,FALSE)</f>
        <v>Josh Mann</v>
      </c>
      <c r="E98" s="13" t="str">
        <f>VLOOKUP($B98,'[1]Input'!$A$6:$H$505,4,FALSE)</f>
        <v>Unattached</v>
      </c>
      <c r="F98" s="13" t="str">
        <f>VLOOKUP($B98,'[1]Input'!$A$6:$H$505,7,FALSE)</f>
        <v>M</v>
      </c>
    </row>
    <row r="99" spans="1:6" ht="12.75">
      <c r="A99" s="2">
        <v>89</v>
      </c>
      <c r="B99" s="9">
        <v>221</v>
      </c>
      <c r="C99" s="11">
        <v>0.021631944444444443</v>
      </c>
      <c r="D99" s="13" t="str">
        <f>VLOOKUP($B99,'[1]Input'!$A$6:$H$505,2,FALSE)</f>
        <v>Jacqueline Black</v>
      </c>
      <c r="E99" s="13" t="str">
        <f>VLOOKUP($B99,'[1]Input'!$A$6:$H$505,4,FALSE)</f>
        <v>Unattached</v>
      </c>
      <c r="F99" s="13" t="str">
        <f>VLOOKUP($B99,'[1]Input'!$A$6:$H$505,7,FALSE)</f>
        <v>FV</v>
      </c>
    </row>
    <row r="100" spans="1:6" ht="12.75">
      <c r="A100" s="10">
        <v>90</v>
      </c>
      <c r="B100" s="9">
        <v>250</v>
      </c>
      <c r="C100" s="11">
        <v>0.02164351851851852</v>
      </c>
      <c r="D100" s="13" t="str">
        <f>VLOOKUP($B100,'[1]Input'!$A$6:$H$505,2,FALSE)</f>
        <v>Lynda Storey</v>
      </c>
      <c r="E100" s="13" t="str">
        <f>VLOOKUP($B100,'[1]Input'!$A$6:$H$505,4,FALSE)</f>
        <v>Unattached</v>
      </c>
      <c r="F100" s="13" t="str">
        <f>VLOOKUP($B100,'[1]Input'!$A$6:$H$505,7,FALSE)</f>
        <v>FV</v>
      </c>
    </row>
  </sheetData>
  <sheetProtection/>
  <printOptions gridLines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Stolt Comex Seaway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JST10</dc:creator>
  <cp:keywords/>
  <dc:description/>
  <cp:lastModifiedBy>Jackie Stewart</cp:lastModifiedBy>
  <cp:lastPrinted>2006-06-09T07:23:11Z</cp:lastPrinted>
  <dcterms:created xsi:type="dcterms:W3CDTF">2006-06-09T07:19:18Z</dcterms:created>
  <dcterms:modified xsi:type="dcterms:W3CDTF">2009-06-05T06:00:00Z</dcterms:modified>
  <cp:category/>
  <cp:version/>
  <cp:contentType/>
  <cp:contentStatus/>
</cp:coreProperties>
</file>